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19 учебный год\Учебные программы и планы\Программы по авиации\"/>
    </mc:Choice>
  </mc:AlternateContent>
  <bookViews>
    <workbookView xWindow="41148" yWindow="216" windowWidth="21720" windowHeight="10620" tabRatio="874"/>
  </bookViews>
  <sheets>
    <sheet name="Календарный план" sheetId="9" r:id="rId1"/>
  </sheets>
  <definedNames>
    <definedName name="_xlnm.Print_Area" localSheetId="0">'Календарный план'!$A$1:$AP$192</definedName>
  </definedNames>
  <calcPr calcId="152511"/>
</workbook>
</file>

<file path=xl/calcChain.xml><?xml version="1.0" encoding="utf-8"?>
<calcChain xmlns="http://schemas.openxmlformats.org/spreadsheetml/2006/main">
  <c r="AP147" i="9" l="1"/>
  <c r="AP42" i="9"/>
  <c r="AP120" i="9"/>
  <c r="AP121" i="9"/>
  <c r="AH50" i="9" l="1"/>
  <c r="AI50" i="9"/>
  <c r="AJ50" i="9"/>
  <c r="AK50" i="9"/>
  <c r="AL50" i="9"/>
  <c r="AM50" i="9"/>
  <c r="AP41" i="9"/>
  <c r="C128" i="9" l="1"/>
  <c r="C127" i="9"/>
  <c r="C129" i="9" l="1"/>
  <c r="AP155" i="9" l="1"/>
  <c r="AP30" i="9"/>
  <c r="AP2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F49" i="9"/>
  <c r="D49" i="9"/>
  <c r="AP68" i="9" l="1"/>
  <c r="AP55" i="9"/>
  <c r="AP54" i="9"/>
  <c r="AP56" i="9"/>
  <c r="AP106" i="9"/>
  <c r="AP105" i="9"/>
  <c r="AP113" i="9"/>
  <c r="AP111" i="9"/>
  <c r="AP109" i="9"/>
  <c r="AP112" i="9"/>
  <c r="AP107" i="9"/>
  <c r="AP4" i="9"/>
  <c r="AP5" i="9"/>
  <c r="AP6" i="9"/>
  <c r="AP7" i="9"/>
  <c r="AP8" i="9"/>
  <c r="AP9" i="9"/>
  <c r="AP10" i="9"/>
  <c r="AP11" i="9"/>
  <c r="AP12" i="9"/>
  <c r="AP14" i="9"/>
  <c r="AP15" i="9"/>
  <c r="AP16" i="9"/>
  <c r="AP17" i="9"/>
  <c r="AP18" i="9"/>
  <c r="AP19" i="9"/>
  <c r="AP20" i="9"/>
  <c r="AP21" i="9"/>
  <c r="AP22" i="9"/>
  <c r="AP23" i="9"/>
  <c r="AP24" i="9"/>
  <c r="AP3" i="9"/>
  <c r="D51" i="9" l="1"/>
  <c r="AM51" i="9"/>
  <c r="AK51" i="9"/>
  <c r="AI51" i="9"/>
  <c r="AG50" i="9"/>
  <c r="AG51" i="9" s="1"/>
  <c r="AF50" i="9"/>
  <c r="AE50" i="9"/>
  <c r="AE51" i="9" s="1"/>
  <c r="AD50" i="9"/>
  <c r="AC50" i="9"/>
  <c r="AC51" i="9" s="1"/>
  <c r="AB50" i="9"/>
  <c r="AA50" i="9"/>
  <c r="AA51" i="9" s="1"/>
  <c r="Z50" i="9"/>
  <c r="Y50" i="9"/>
  <c r="Y51" i="9" s="1"/>
  <c r="X50" i="9"/>
  <c r="W50" i="9"/>
  <c r="W51" i="9" s="1"/>
  <c r="V50" i="9"/>
  <c r="U50" i="9"/>
  <c r="U51" i="9" s="1"/>
  <c r="T50" i="9"/>
  <c r="S50" i="9"/>
  <c r="S51" i="9" s="1"/>
  <c r="R50" i="9"/>
  <c r="Q50" i="9"/>
  <c r="Q51" i="9" s="1"/>
  <c r="P50" i="9"/>
  <c r="O50" i="9"/>
  <c r="O51" i="9" s="1"/>
  <c r="N50" i="9"/>
  <c r="M50" i="9"/>
  <c r="M51" i="9" s="1"/>
  <c r="L50" i="9"/>
  <c r="K50" i="9"/>
  <c r="K51" i="9" s="1"/>
  <c r="J50" i="9"/>
  <c r="I50" i="9"/>
  <c r="I51" i="9" s="1"/>
  <c r="H50" i="9"/>
  <c r="G50" i="9"/>
  <c r="G51" i="9" s="1"/>
  <c r="F50" i="9"/>
  <c r="D50" i="9"/>
  <c r="AP48" i="9"/>
  <c r="AP47" i="9"/>
  <c r="AP46" i="9"/>
  <c r="AP45" i="9"/>
  <c r="AP44" i="9"/>
  <c r="AP43" i="9"/>
  <c r="AP40" i="9"/>
  <c r="AP38" i="9"/>
  <c r="AP37" i="9"/>
  <c r="AP36" i="9"/>
  <c r="AP35" i="9"/>
  <c r="AP34" i="9"/>
  <c r="AP33" i="9"/>
  <c r="AP32" i="9"/>
  <c r="AP31" i="9"/>
  <c r="D27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D26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D25" i="9"/>
  <c r="AP26" i="9"/>
  <c r="G192" i="9"/>
  <c r="H192" i="9"/>
  <c r="I192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F192" i="9"/>
  <c r="AP175" i="9"/>
  <c r="AP176" i="9"/>
  <c r="AP177" i="9"/>
  <c r="AP178" i="9"/>
  <c r="AP179" i="9"/>
  <c r="AP158" i="9"/>
  <c r="AP159" i="9"/>
  <c r="AP160" i="9"/>
  <c r="AP161" i="9"/>
  <c r="AP125" i="9"/>
  <c r="AL76" i="9"/>
  <c r="AL77" i="9"/>
  <c r="AL100" i="9"/>
  <c r="AL101" i="9"/>
  <c r="AL127" i="9"/>
  <c r="AN127" i="9"/>
  <c r="AL128" i="9"/>
  <c r="AN128" i="9"/>
  <c r="AL154" i="9"/>
  <c r="AN154" i="9"/>
  <c r="AL155" i="9"/>
  <c r="AN155" i="9"/>
  <c r="AL170" i="9"/>
  <c r="AL171" i="9"/>
  <c r="X76" i="9"/>
  <c r="X77" i="9"/>
  <c r="X100" i="9"/>
  <c r="X101" i="9"/>
  <c r="X127" i="9"/>
  <c r="X128" i="9"/>
  <c r="X154" i="9"/>
  <c r="X155" i="9"/>
  <c r="X170" i="9"/>
  <c r="X171" i="9"/>
  <c r="X187" i="9"/>
  <c r="X188" i="9"/>
  <c r="AP53" i="9"/>
  <c r="AP57" i="9"/>
  <c r="AP58" i="9"/>
  <c r="AP59" i="9"/>
  <c r="AP60" i="9"/>
  <c r="AP61" i="9"/>
  <c r="AP62" i="9"/>
  <c r="AP63" i="9"/>
  <c r="AP65" i="9"/>
  <c r="AP66" i="9"/>
  <c r="AP67" i="9"/>
  <c r="AP69" i="9"/>
  <c r="AP70" i="9"/>
  <c r="AP71" i="9"/>
  <c r="AP72" i="9"/>
  <c r="AP73" i="9"/>
  <c r="AP74" i="9"/>
  <c r="AP75" i="9"/>
  <c r="D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M76" i="9"/>
  <c r="D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M77" i="9"/>
  <c r="D78" i="9"/>
  <c r="AP80" i="9"/>
  <c r="AP81" i="9"/>
  <c r="AP82" i="9"/>
  <c r="AP83" i="9"/>
  <c r="AP84" i="9"/>
  <c r="AP85" i="9"/>
  <c r="AP86" i="9"/>
  <c r="AP87" i="9"/>
  <c r="AP88" i="9"/>
  <c r="AP89" i="9"/>
  <c r="AP91" i="9"/>
  <c r="AP92" i="9"/>
  <c r="AP93" i="9"/>
  <c r="AP94" i="9"/>
  <c r="AP95" i="9"/>
  <c r="AP96" i="9"/>
  <c r="AP97" i="9"/>
  <c r="AP98" i="9"/>
  <c r="AP99" i="9"/>
  <c r="D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M100" i="9"/>
  <c r="D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M101" i="9"/>
  <c r="D102" i="9"/>
  <c r="AP104" i="9"/>
  <c r="AP108" i="9"/>
  <c r="AP110" i="9"/>
  <c r="AP114" i="9"/>
  <c r="AP115" i="9"/>
  <c r="AP117" i="9"/>
  <c r="AP118" i="9"/>
  <c r="AP119" i="9"/>
  <c r="AP122" i="9"/>
  <c r="AP123" i="9"/>
  <c r="AP124" i="9"/>
  <c r="AP126" i="9"/>
  <c r="D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Y127" i="9"/>
  <c r="Z127" i="9"/>
  <c r="AA127" i="9"/>
  <c r="AB127" i="9"/>
  <c r="AC127" i="9"/>
  <c r="AD127" i="9"/>
  <c r="AE127" i="9"/>
  <c r="AF127" i="9"/>
  <c r="AG127" i="9"/>
  <c r="AH127" i="9"/>
  <c r="AI127" i="9"/>
  <c r="AJ127" i="9"/>
  <c r="AK127" i="9"/>
  <c r="AM127" i="9"/>
  <c r="AO127" i="9"/>
  <c r="D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M128" i="9"/>
  <c r="AO128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4" i="9"/>
  <c r="AP145" i="9"/>
  <c r="AP146" i="9"/>
  <c r="AP148" i="9"/>
  <c r="AP149" i="9"/>
  <c r="AP150" i="9"/>
  <c r="D154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Y154" i="9"/>
  <c r="Z154" i="9"/>
  <c r="AA154" i="9"/>
  <c r="AB154" i="9"/>
  <c r="AC154" i="9"/>
  <c r="AD154" i="9"/>
  <c r="AE154" i="9"/>
  <c r="AF154" i="9"/>
  <c r="AG154" i="9"/>
  <c r="AH154" i="9"/>
  <c r="AI154" i="9"/>
  <c r="AJ154" i="9"/>
  <c r="AK154" i="9"/>
  <c r="AM154" i="9"/>
  <c r="AO154" i="9"/>
  <c r="D155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Y155" i="9"/>
  <c r="Z155" i="9"/>
  <c r="AA155" i="9"/>
  <c r="AB155" i="9"/>
  <c r="AC155" i="9"/>
  <c r="AD155" i="9"/>
  <c r="AE155" i="9"/>
  <c r="AF155" i="9"/>
  <c r="AG155" i="9"/>
  <c r="AH155" i="9"/>
  <c r="AI155" i="9"/>
  <c r="AJ155" i="9"/>
  <c r="AK155" i="9"/>
  <c r="AM155" i="9"/>
  <c r="AO155" i="9"/>
  <c r="AP162" i="9"/>
  <c r="AP164" i="9"/>
  <c r="AP165" i="9"/>
  <c r="AP166" i="9"/>
  <c r="AP167" i="9"/>
  <c r="AP168" i="9"/>
  <c r="AP169" i="9"/>
  <c r="D170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Y170" i="9"/>
  <c r="Z170" i="9"/>
  <c r="AA170" i="9"/>
  <c r="AB170" i="9"/>
  <c r="AC170" i="9"/>
  <c r="AD170" i="9"/>
  <c r="AE170" i="9"/>
  <c r="AF170" i="9"/>
  <c r="AG170" i="9"/>
  <c r="AH170" i="9"/>
  <c r="AI170" i="9"/>
  <c r="AJ170" i="9"/>
  <c r="AK170" i="9"/>
  <c r="AM170" i="9"/>
  <c r="D171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Y171" i="9"/>
  <c r="Z171" i="9"/>
  <c r="AA171" i="9"/>
  <c r="AB171" i="9"/>
  <c r="AC171" i="9"/>
  <c r="AD171" i="9"/>
  <c r="AE171" i="9"/>
  <c r="AF171" i="9"/>
  <c r="AG171" i="9"/>
  <c r="AH171" i="9"/>
  <c r="AI171" i="9"/>
  <c r="AJ171" i="9"/>
  <c r="AK171" i="9"/>
  <c r="AM171" i="9"/>
  <c r="AP174" i="9"/>
  <c r="AP181" i="9"/>
  <c r="AP182" i="9"/>
  <c r="AP183" i="9"/>
  <c r="AP184" i="9"/>
  <c r="AP185" i="9"/>
  <c r="AP186" i="9"/>
  <c r="D187" i="9"/>
  <c r="F187" i="9"/>
  <c r="G187" i="9"/>
  <c r="H187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W187" i="9"/>
  <c r="Y187" i="9"/>
  <c r="Z187" i="9"/>
  <c r="AA187" i="9"/>
  <c r="AB187" i="9"/>
  <c r="AC187" i="9"/>
  <c r="AD187" i="9"/>
  <c r="AE187" i="9"/>
  <c r="AF187" i="9"/>
  <c r="AG187" i="9"/>
  <c r="AH187" i="9"/>
  <c r="AI187" i="9"/>
  <c r="AJ187" i="9"/>
  <c r="AK187" i="9"/>
  <c r="AL187" i="9"/>
  <c r="AM187" i="9"/>
  <c r="D188" i="9"/>
  <c r="F188" i="9"/>
  <c r="G188" i="9"/>
  <c r="H188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W188" i="9"/>
  <c r="Y188" i="9"/>
  <c r="Z188" i="9"/>
  <c r="AA188" i="9"/>
  <c r="AB188" i="9"/>
  <c r="AC188" i="9"/>
  <c r="AD188" i="9"/>
  <c r="AE188" i="9"/>
  <c r="AF188" i="9"/>
  <c r="AG188" i="9"/>
  <c r="AH188" i="9"/>
  <c r="AI188" i="9"/>
  <c r="AJ188" i="9"/>
  <c r="AK188" i="9"/>
  <c r="AL188" i="9"/>
  <c r="AM188" i="9"/>
  <c r="AM189" i="9" l="1"/>
  <c r="N189" i="9"/>
  <c r="AF156" i="9"/>
  <c r="AI189" i="9"/>
  <c r="V189" i="9"/>
  <c r="J189" i="9"/>
  <c r="I189" i="9"/>
  <c r="AH189" i="9"/>
  <c r="S156" i="9"/>
  <c r="K172" i="9"/>
  <c r="AP49" i="9"/>
  <c r="F27" i="9"/>
  <c r="J27" i="9"/>
  <c r="R27" i="9"/>
  <c r="AP101" i="9"/>
  <c r="J129" i="9"/>
  <c r="AI129" i="9"/>
  <c r="Z189" i="9"/>
  <c r="R189" i="9"/>
  <c r="AE189" i="9"/>
  <c r="F189" i="9"/>
  <c r="AD189" i="9"/>
  <c r="Q189" i="9"/>
  <c r="S172" i="9"/>
  <c r="AK102" i="9"/>
  <c r="AG102" i="9"/>
  <c r="Y102" i="9"/>
  <c r="L102" i="9"/>
  <c r="H102" i="9"/>
  <c r="X129" i="9"/>
  <c r="AP170" i="9"/>
  <c r="H27" i="9"/>
  <c r="L27" i="9"/>
  <c r="S189" i="9"/>
  <c r="AH172" i="9"/>
  <c r="AD172" i="9"/>
  <c r="Z172" i="9"/>
  <c r="U172" i="9"/>
  <c r="Q172" i="9"/>
  <c r="M172" i="9"/>
  <c r="I172" i="9"/>
  <c r="AK156" i="9"/>
  <c r="AG156" i="9"/>
  <c r="AC156" i="9"/>
  <c r="Y156" i="9"/>
  <c r="P156" i="9"/>
  <c r="L156" i="9"/>
  <c r="H156" i="9"/>
  <c r="AH129" i="9"/>
  <c r="AD129" i="9"/>
  <c r="Z129" i="9"/>
  <c r="Q129" i="9"/>
  <c r="I129" i="9"/>
  <c r="AJ189" i="9"/>
  <c r="D189" i="9"/>
  <c r="AF189" i="9"/>
  <c r="AB189" i="9"/>
  <c r="W189" i="9"/>
  <c r="O189" i="9"/>
  <c r="K189" i="9"/>
  <c r="G189" i="9"/>
  <c r="G129" i="9"/>
  <c r="W102" i="9"/>
  <c r="G102" i="9"/>
  <c r="T189" i="9"/>
  <c r="L189" i="9"/>
  <c r="AK172" i="9"/>
  <c r="AG172" i="9"/>
  <c r="AC172" i="9"/>
  <c r="AE129" i="9"/>
  <c r="F129" i="9"/>
  <c r="AI102" i="9"/>
  <c r="AA102" i="9"/>
  <c r="N102" i="9"/>
  <c r="AL102" i="9"/>
  <c r="AA129" i="9"/>
  <c r="V129" i="9"/>
  <c r="T156" i="9"/>
  <c r="K156" i="9"/>
  <c r="P102" i="9"/>
  <c r="Q102" i="9"/>
  <c r="AP100" i="9"/>
  <c r="I78" i="9"/>
  <c r="F156" i="9"/>
  <c r="S102" i="9"/>
  <c r="AH102" i="9"/>
  <c r="AN129" i="9"/>
  <c r="M78" i="9"/>
  <c r="AO129" i="9"/>
  <c r="R129" i="9"/>
  <c r="N129" i="9"/>
  <c r="AE78" i="9"/>
  <c r="AA78" i="9"/>
  <c r="V78" i="9"/>
  <c r="J78" i="9"/>
  <c r="F78" i="9"/>
  <c r="AL156" i="9"/>
  <c r="AL129" i="9"/>
  <c r="AI78" i="9"/>
  <c r="R78" i="9"/>
  <c r="M156" i="9"/>
  <c r="U156" i="9"/>
  <c r="J156" i="9"/>
  <c r="AP187" i="9"/>
  <c r="G156" i="9"/>
  <c r="Z102" i="9"/>
  <c r="U102" i="9"/>
  <c r="M102" i="9"/>
  <c r="Z78" i="9"/>
  <c r="U78" i="9"/>
  <c r="AP171" i="9"/>
  <c r="AI156" i="9"/>
  <c r="AE156" i="9"/>
  <c r="AA156" i="9"/>
  <c r="R156" i="9"/>
  <c r="AE102" i="9"/>
  <c r="AG78" i="9"/>
  <c r="AC78" i="9"/>
  <c r="T78" i="9"/>
  <c r="I102" i="9"/>
  <c r="AM102" i="9"/>
  <c r="AD102" i="9"/>
  <c r="Y172" i="9"/>
  <c r="P172" i="9"/>
  <c r="L172" i="9"/>
  <c r="H172" i="9"/>
  <c r="AM172" i="9"/>
  <c r="AC129" i="9"/>
  <c r="T129" i="9"/>
  <c r="AJ102" i="9"/>
  <c r="AF102" i="9"/>
  <c r="AB102" i="9"/>
  <c r="O102" i="9"/>
  <c r="K102" i="9"/>
  <c r="D156" i="9"/>
  <c r="AF129" i="9"/>
  <c r="S129" i="9"/>
  <c r="K129" i="9"/>
  <c r="V102" i="9"/>
  <c r="L78" i="9"/>
  <c r="AJ156" i="9"/>
  <c r="W156" i="9"/>
  <c r="O156" i="9"/>
  <c r="X172" i="9"/>
  <c r="L129" i="9"/>
  <c r="X102" i="9"/>
  <c r="AB78" i="9"/>
  <c r="AL27" i="9"/>
  <c r="AJ27" i="9"/>
  <c r="D172" i="9"/>
  <c r="AK129" i="9"/>
  <c r="AP127" i="9"/>
  <c r="AM129" i="9"/>
  <c r="AP128" i="9"/>
  <c r="AA189" i="9"/>
  <c r="T172" i="9"/>
  <c r="X156" i="9"/>
  <c r="AB156" i="9"/>
  <c r="S78" i="9"/>
  <c r="K78" i="9"/>
  <c r="AP76" i="9"/>
  <c r="AK78" i="9"/>
  <c r="N78" i="9"/>
  <c r="AD78" i="9"/>
  <c r="Q78" i="9"/>
  <c r="AM78" i="9"/>
  <c r="AJ78" i="9"/>
  <c r="AH27" i="9"/>
  <c r="AF27" i="9"/>
  <c r="AD27" i="9"/>
  <c r="AB27" i="9"/>
  <c r="Z27" i="9"/>
  <c r="X27" i="9"/>
  <c r="V27" i="9"/>
  <c r="T27" i="9"/>
  <c r="P27" i="9"/>
  <c r="N27" i="9"/>
  <c r="AL189" i="9"/>
  <c r="AG189" i="9"/>
  <c r="AC189" i="9"/>
  <c r="U189" i="9"/>
  <c r="M189" i="9"/>
  <c r="AI172" i="9"/>
  <c r="AE172" i="9"/>
  <c r="AA172" i="9"/>
  <c r="V172" i="9"/>
  <c r="O172" i="9"/>
  <c r="J172" i="9"/>
  <c r="F172" i="9"/>
  <c r="AO156" i="9"/>
  <c r="AH156" i="9"/>
  <c r="AD156" i="9"/>
  <c r="V156" i="9"/>
  <c r="N156" i="9"/>
  <c r="AG129" i="9"/>
  <c r="Y129" i="9"/>
  <c r="P129" i="9"/>
  <c r="H129" i="9"/>
  <c r="W78" i="9"/>
  <c r="O78" i="9"/>
  <c r="H78" i="9"/>
  <c r="X189" i="9"/>
  <c r="AN156" i="9"/>
  <c r="AP188" i="9"/>
  <c r="AK189" i="9"/>
  <c r="Y189" i="9"/>
  <c r="P189" i="9"/>
  <c r="H189" i="9"/>
  <c r="AJ172" i="9"/>
  <c r="AF172" i="9"/>
  <c r="AB172" i="9"/>
  <c r="W172" i="9"/>
  <c r="R172" i="9"/>
  <c r="N172" i="9"/>
  <c r="G172" i="9"/>
  <c r="AM156" i="9"/>
  <c r="Z156" i="9"/>
  <c r="Q156" i="9"/>
  <c r="I156" i="9"/>
  <c r="AP154" i="9"/>
  <c r="AJ129" i="9"/>
  <c r="AB129" i="9"/>
  <c r="W129" i="9"/>
  <c r="U129" i="9"/>
  <c r="O129" i="9"/>
  <c r="M129" i="9"/>
  <c r="D129" i="9"/>
  <c r="AC102" i="9"/>
  <c r="T102" i="9"/>
  <c r="R102" i="9"/>
  <c r="J102" i="9"/>
  <c r="F102" i="9"/>
  <c r="AH78" i="9"/>
  <c r="AF78" i="9"/>
  <c r="Y78" i="9"/>
  <c r="P78" i="9"/>
  <c r="G78" i="9"/>
  <c r="AP77" i="9"/>
  <c r="X78" i="9"/>
  <c r="AL172" i="9"/>
  <c r="AL78" i="9"/>
  <c r="AP25" i="9"/>
  <c r="G27" i="9"/>
  <c r="I27" i="9"/>
  <c r="K27" i="9"/>
  <c r="M27" i="9"/>
  <c r="O27" i="9"/>
  <c r="Q27" i="9"/>
  <c r="S27" i="9"/>
  <c r="U27" i="9"/>
  <c r="W27" i="9"/>
  <c r="Y27" i="9"/>
  <c r="AA27" i="9"/>
  <c r="AC27" i="9"/>
  <c r="AE27" i="9"/>
  <c r="AG27" i="9"/>
  <c r="AI27" i="9"/>
  <c r="AK27" i="9"/>
  <c r="AM27" i="9"/>
  <c r="AP50" i="9"/>
  <c r="F51" i="9"/>
  <c r="H51" i="9"/>
  <c r="J51" i="9"/>
  <c r="L51" i="9"/>
  <c r="N51" i="9"/>
  <c r="P51" i="9"/>
  <c r="R51" i="9"/>
  <c r="T51" i="9"/>
  <c r="V51" i="9"/>
  <c r="X51" i="9"/>
  <c r="Z51" i="9"/>
  <c r="AB51" i="9"/>
  <c r="AD51" i="9"/>
  <c r="AF51" i="9"/>
  <c r="AH51" i="9"/>
  <c r="AJ51" i="9"/>
  <c r="AL51" i="9"/>
  <c r="AP27" i="9" l="1"/>
  <c r="AP51" i="9"/>
  <c r="AP102" i="9"/>
  <c r="AP172" i="9"/>
  <c r="AP78" i="9"/>
  <c r="AP189" i="9"/>
  <c r="AP156" i="9"/>
  <c r="AP129" i="9"/>
</calcChain>
</file>

<file path=xl/sharedStrings.xml><?xml version="1.0" encoding="utf-8"?>
<sst xmlns="http://schemas.openxmlformats.org/spreadsheetml/2006/main" count="208" uniqueCount="79">
  <si>
    <t>Аэродинамика</t>
  </si>
  <si>
    <t>АиРЭО</t>
  </si>
  <si>
    <t>Воздушная навигация</t>
  </si>
  <si>
    <t>Авиационная метеорология</t>
  </si>
  <si>
    <t>РЛЭ</t>
  </si>
  <si>
    <t>Навигация</t>
  </si>
  <si>
    <t>Авиационная медицина</t>
  </si>
  <si>
    <t>Парашютная подготовка</t>
  </si>
  <si>
    <t>НВП</t>
  </si>
  <si>
    <t>Варава</t>
  </si>
  <si>
    <t>Час</t>
  </si>
  <si>
    <t>Недели</t>
  </si>
  <si>
    <t>год</t>
  </si>
  <si>
    <t>Месяцы</t>
  </si>
  <si>
    <t>Метеорология</t>
  </si>
  <si>
    <t>РЛД</t>
  </si>
  <si>
    <t>Итого 9а</t>
  </si>
  <si>
    <t>Итого 9б</t>
  </si>
  <si>
    <t>Итого 10а</t>
  </si>
  <si>
    <t>11Б</t>
  </si>
  <si>
    <t>Итого 11а</t>
  </si>
  <si>
    <t>Варава школа</t>
  </si>
  <si>
    <t>Основное образование</t>
  </si>
  <si>
    <t>10А</t>
  </si>
  <si>
    <t>10Б</t>
  </si>
  <si>
    <t>11А</t>
  </si>
  <si>
    <t>Черчение</t>
  </si>
  <si>
    <t>9Б</t>
  </si>
  <si>
    <t>9А</t>
  </si>
  <si>
    <t>Скиба</t>
  </si>
  <si>
    <t>Практическая аэродинамика</t>
  </si>
  <si>
    <t>РиРТО</t>
  </si>
  <si>
    <t>Медицина</t>
  </si>
  <si>
    <t>Конструкция ЛА</t>
  </si>
  <si>
    <t>Тактика ВВС</t>
  </si>
  <si>
    <t>8А</t>
  </si>
  <si>
    <t>8Б</t>
  </si>
  <si>
    <t>Итого 8а</t>
  </si>
  <si>
    <t>Итого 8б</t>
  </si>
  <si>
    <t>Конструкция авиатехники</t>
  </si>
  <si>
    <t>Скиба школа</t>
  </si>
  <si>
    <t>Баев</t>
  </si>
  <si>
    <t>Кузнецов</t>
  </si>
  <si>
    <t>Лысенко</t>
  </si>
  <si>
    <t>Итого 10б</t>
  </si>
  <si>
    <t>Эксплуатация АТ</t>
  </si>
  <si>
    <t>ПСО</t>
  </si>
  <si>
    <t>Лысенко школа</t>
  </si>
  <si>
    <t>Татарников</t>
  </si>
  <si>
    <t>Уразов</t>
  </si>
  <si>
    <t>Мумиков</t>
  </si>
  <si>
    <t>Авиатехника</t>
  </si>
  <si>
    <t>КАД</t>
  </si>
  <si>
    <t>Тренажная подготовка</t>
  </si>
  <si>
    <t>Технология</t>
  </si>
  <si>
    <t>Основы выбора проф. (Аэродинамика)</t>
  </si>
  <si>
    <t>Пичугин</t>
  </si>
  <si>
    <t>Хореография</t>
  </si>
  <si>
    <t>Нормативные документы</t>
  </si>
  <si>
    <t>Подготовка в области чел.фактора</t>
  </si>
  <si>
    <t>СВЖ</t>
  </si>
  <si>
    <t>Уведомительный порядок ИВП</t>
  </si>
  <si>
    <t>Конструкция СВС</t>
  </si>
  <si>
    <t>Приборное оборудование</t>
  </si>
  <si>
    <t>Радиооборудование</t>
  </si>
  <si>
    <t>Техническая эусплуатация СВС</t>
  </si>
  <si>
    <t>Лётная эксплуатация СВС</t>
  </si>
  <si>
    <t>Организация воздушного движения</t>
  </si>
  <si>
    <t>Уразов школа</t>
  </si>
  <si>
    <t>Татарников школа</t>
  </si>
  <si>
    <t>Человеческий фактор</t>
  </si>
  <si>
    <t>Конструкция планера</t>
  </si>
  <si>
    <t>Эксплуатация А/Т</t>
  </si>
  <si>
    <t>Хореограф</t>
  </si>
  <si>
    <t>Техническая эксплуатация СВС</t>
  </si>
  <si>
    <t>Теория и техника параящего полета</t>
  </si>
  <si>
    <t>РЛЭ+ИПП+Руков.документы</t>
  </si>
  <si>
    <t>РиРТО (Уведомительный порядок)</t>
  </si>
  <si>
    <t>Дополнительное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</si>
</sst>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8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0" fillId="0" borderId="0"/>
  </cellStyleXfs>
  <cellXfs count="247">
    <xf numFmtId="0" fontId="0" fillId="0" borderId="0" xfId="0"/>
    <xf numFmtId="0" fontId="6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1" fontId="1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7" fillId="0" borderId="0" xfId="1" applyFont="1" applyFill="1"/>
    <xf numFmtId="0" fontId="2" fillId="0" borderId="1" xfId="1" applyFont="1" applyFill="1" applyBorder="1" applyAlignment="1">
      <alignment horizontal="center"/>
    </xf>
    <xf numFmtId="0" fontId="8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/>
    <xf numFmtId="1" fontId="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2" fillId="0" borderId="17" xfId="1" applyFont="1" applyFill="1" applyBorder="1" applyAlignment="1">
      <alignment horizontal="center" vertical="center" textRotation="90"/>
    </xf>
    <xf numFmtId="1" fontId="1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/>
    </xf>
    <xf numFmtId="1" fontId="1" fillId="3" borderId="2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1" fontId="1" fillId="3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/>
    </xf>
    <xf numFmtId="1" fontId="1" fillId="5" borderId="1" xfId="1" applyNumberFormat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horizontal="center" vertical="center"/>
    </xf>
    <xf numFmtId="1" fontId="1" fillId="6" borderId="3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/>
    </xf>
    <xf numFmtId="1" fontId="1" fillId="6" borderId="1" xfId="1" applyNumberFormat="1" applyFont="1" applyFill="1" applyBorder="1" applyAlignment="1">
      <alignment horizontal="center" vertical="center"/>
    </xf>
    <xf numFmtId="0" fontId="2" fillId="7" borderId="19" xfId="1" applyFont="1" applyFill="1" applyBorder="1" applyAlignment="1">
      <alignment horizontal="center"/>
    </xf>
    <xf numFmtId="0" fontId="14" fillId="8" borderId="16" xfId="1" applyFont="1" applyFill="1" applyBorder="1" applyAlignment="1">
      <alignment horizontal="center" vertical="center" textRotation="90"/>
    </xf>
    <xf numFmtId="0" fontId="16" fillId="8" borderId="16" xfId="1" applyFont="1" applyFill="1" applyBorder="1" applyAlignment="1">
      <alignment horizontal="left"/>
    </xf>
    <xf numFmtId="1" fontId="17" fillId="8" borderId="16" xfId="1" applyNumberFormat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 textRotation="90"/>
    </xf>
    <xf numFmtId="0" fontId="3" fillId="6" borderId="22" xfId="1" applyFont="1" applyFill="1" applyBorder="1" applyAlignment="1">
      <alignment horizontal="left"/>
    </xf>
    <xf numFmtId="1" fontId="1" fillId="6" borderId="22" xfId="1" applyNumberFormat="1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left"/>
    </xf>
    <xf numFmtId="1" fontId="2" fillId="7" borderId="25" xfId="1" applyNumberFormat="1" applyFont="1" applyFill="1" applyBorder="1" applyAlignment="1">
      <alignment horizontal="center" vertical="center"/>
    </xf>
    <xf numFmtId="1" fontId="1" fillId="5" borderId="6" xfId="1" applyNumberFormat="1" applyFont="1" applyFill="1" applyBorder="1" applyAlignment="1">
      <alignment horizontal="center" vertical="center"/>
    </xf>
    <xf numFmtId="1" fontId="1" fillId="6" borderId="6" xfId="1" applyNumberFormat="1" applyFont="1" applyFill="1" applyBorder="1" applyAlignment="1">
      <alignment horizontal="center" vertical="center"/>
    </xf>
    <xf numFmtId="1" fontId="1" fillId="3" borderId="6" xfId="1" applyNumberFormat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left"/>
    </xf>
    <xf numFmtId="1" fontId="2" fillId="8" borderId="16" xfId="1" applyNumberFormat="1" applyFont="1" applyFill="1" applyBorder="1" applyAlignment="1">
      <alignment horizontal="center" vertical="center"/>
    </xf>
    <xf numFmtId="1" fontId="2" fillId="8" borderId="15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2" fillId="8" borderId="0" xfId="1" applyFont="1" applyFill="1" applyAlignment="1">
      <alignment horizontal="center"/>
    </xf>
    <xf numFmtId="0" fontId="3" fillId="8" borderId="0" xfId="1" applyFont="1" applyFill="1" applyAlignment="1">
      <alignment horizontal="left"/>
    </xf>
    <xf numFmtId="0" fontId="1" fillId="8" borderId="0" xfId="1" applyFont="1" applyFill="1" applyAlignment="1">
      <alignment horizontal="center" vertical="center"/>
    </xf>
    <xf numFmtId="0" fontId="3" fillId="6" borderId="28" xfId="1" applyFont="1" applyFill="1" applyBorder="1" applyAlignment="1">
      <alignment horizontal="left"/>
    </xf>
    <xf numFmtId="1" fontId="1" fillId="6" borderId="28" xfId="1" applyNumberFormat="1" applyFont="1" applyFill="1" applyBorder="1" applyAlignment="1">
      <alignment horizontal="center" vertical="center"/>
    </xf>
    <xf numFmtId="1" fontId="2" fillId="0" borderId="2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left"/>
    </xf>
    <xf numFmtId="0" fontId="2" fillId="7" borderId="25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left"/>
    </xf>
    <xf numFmtId="1" fontId="1" fillId="8" borderId="17" xfId="1" applyNumberFormat="1" applyFont="1" applyFill="1" applyBorder="1" applyAlignment="1">
      <alignment horizontal="center" vertical="center"/>
    </xf>
    <xf numFmtId="0" fontId="2" fillId="6" borderId="28" xfId="1" applyFont="1" applyFill="1" applyBorder="1" applyAlignment="1">
      <alignment horizontal="center"/>
    </xf>
    <xf numFmtId="1" fontId="2" fillId="0" borderId="2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left"/>
    </xf>
    <xf numFmtId="1" fontId="1" fillId="6" borderId="17" xfId="1" applyNumberFormat="1" applyFont="1" applyFill="1" applyBorder="1" applyAlignment="1">
      <alignment horizontal="center" vertical="center"/>
    </xf>
    <xf numFmtId="0" fontId="1" fillId="9" borderId="32" xfId="1" applyFont="1" applyFill="1" applyBorder="1" applyAlignment="1">
      <alignment horizontal="center" vertical="center"/>
    </xf>
    <xf numFmtId="0" fontId="1" fillId="10" borderId="32" xfId="1" applyFont="1" applyFill="1" applyBorder="1" applyAlignment="1">
      <alignment horizontal="center" vertical="center"/>
    </xf>
    <xf numFmtId="0" fontId="10" fillId="10" borderId="32" xfId="1" applyFont="1" applyFill="1" applyBorder="1" applyAlignment="1">
      <alignment horizontal="left" vertical="center"/>
    </xf>
    <xf numFmtId="0" fontId="1" fillId="10" borderId="33" xfId="1" applyFont="1" applyFill="1" applyBorder="1" applyAlignment="1">
      <alignment horizontal="center" vertical="center"/>
    </xf>
    <xf numFmtId="1" fontId="1" fillId="0" borderId="28" xfId="1" applyNumberFormat="1" applyFont="1" applyFill="1" applyBorder="1" applyAlignment="1">
      <alignment horizontal="center" vertical="center"/>
    </xf>
    <xf numFmtId="1" fontId="2" fillId="0" borderId="25" xfId="1" applyNumberFormat="1" applyFont="1" applyFill="1" applyBorder="1" applyAlignment="1">
      <alignment horizontal="center" vertical="center"/>
    </xf>
    <xf numFmtId="1" fontId="1" fillId="0" borderId="17" xfId="1" applyNumberFormat="1" applyFont="1" applyFill="1" applyBorder="1" applyAlignment="1">
      <alignment horizontal="center" vertical="center"/>
    </xf>
    <xf numFmtId="1" fontId="1" fillId="0" borderId="22" xfId="1" applyNumberFormat="1" applyFont="1" applyFill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1" fillId="10" borderId="35" xfId="1" applyFont="1" applyFill="1" applyBorder="1" applyAlignment="1">
      <alignment horizontal="center" vertical="center"/>
    </xf>
    <xf numFmtId="1" fontId="18" fillId="6" borderId="3" xfId="1" applyNumberFormat="1" applyFont="1" applyFill="1" applyBorder="1" applyAlignment="1">
      <alignment horizontal="center" vertical="center"/>
    </xf>
    <xf numFmtId="1" fontId="1" fillId="3" borderId="7" xfId="1" applyNumberFormat="1" applyFont="1" applyFill="1" applyBorder="1" applyAlignment="1">
      <alignment horizontal="center" vertical="center"/>
    </xf>
    <xf numFmtId="0" fontId="2" fillId="6" borderId="39" xfId="1" applyFont="1" applyFill="1" applyBorder="1" applyAlignment="1">
      <alignment horizontal="center"/>
    </xf>
    <xf numFmtId="1" fontId="2" fillId="0" borderId="39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1" fontId="18" fillId="6" borderId="1" xfId="1" applyNumberFormat="1" applyFont="1" applyFill="1" applyBorder="1" applyAlignment="1">
      <alignment horizontal="center" vertical="center"/>
    </xf>
    <xf numFmtId="1" fontId="1" fillId="11" borderId="1" xfId="1" applyNumberFormat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left"/>
    </xf>
    <xf numFmtId="1" fontId="2" fillId="11" borderId="1" xfId="1" applyNumberFormat="1" applyFont="1" applyFill="1" applyBorder="1" applyAlignment="1">
      <alignment horizontal="center" vertical="center"/>
    </xf>
    <xf numFmtId="0" fontId="3" fillId="13" borderId="17" xfId="1" applyFont="1" applyFill="1" applyBorder="1" applyAlignment="1">
      <alignment horizontal="left"/>
    </xf>
    <xf numFmtId="0" fontId="3" fillId="12" borderId="17" xfId="1" applyFont="1" applyFill="1" applyBorder="1" applyAlignment="1">
      <alignment horizontal="left"/>
    </xf>
    <xf numFmtId="0" fontId="3" fillId="14" borderId="17" xfId="1" applyFont="1" applyFill="1" applyBorder="1" applyAlignment="1">
      <alignment horizontal="left"/>
    </xf>
    <xf numFmtId="0" fontId="3" fillId="15" borderId="17" xfId="1" applyFont="1" applyFill="1" applyBorder="1" applyAlignment="1">
      <alignment horizontal="left"/>
    </xf>
    <xf numFmtId="0" fontId="3" fillId="16" borderId="2" xfId="1" applyFont="1" applyFill="1" applyBorder="1" applyAlignment="1">
      <alignment horizontal="left"/>
    </xf>
    <xf numFmtId="1" fontId="1" fillId="16" borderId="2" xfId="1" applyNumberFormat="1" applyFont="1" applyFill="1" applyBorder="1" applyAlignment="1">
      <alignment horizontal="center" vertical="center"/>
    </xf>
    <xf numFmtId="1" fontId="2" fillId="16" borderId="2" xfId="1" applyNumberFormat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left"/>
    </xf>
    <xf numFmtId="1" fontId="1" fillId="16" borderId="1" xfId="1" applyNumberFormat="1" applyFont="1" applyFill="1" applyBorder="1" applyAlignment="1">
      <alignment horizontal="center" vertical="center"/>
    </xf>
    <xf numFmtId="0" fontId="3" fillId="16" borderId="17" xfId="1" applyFont="1" applyFill="1" applyBorder="1" applyAlignment="1">
      <alignment horizontal="left"/>
    </xf>
    <xf numFmtId="1" fontId="1" fillId="12" borderId="1" xfId="1" applyNumberFormat="1" applyFont="1" applyFill="1" applyBorder="1" applyAlignment="1">
      <alignment horizontal="center" vertical="center"/>
    </xf>
    <xf numFmtId="0" fontId="8" fillId="12" borderId="1" xfId="1" applyFont="1" applyFill="1" applyBorder="1"/>
    <xf numFmtId="1" fontId="17" fillId="17" borderId="16" xfId="1" applyNumberFormat="1" applyFont="1" applyFill="1" applyBorder="1" applyAlignment="1">
      <alignment horizontal="center" vertical="center"/>
    </xf>
    <xf numFmtId="0" fontId="2" fillId="17" borderId="0" xfId="1" applyFont="1" applyFill="1" applyAlignment="1">
      <alignment horizontal="center" vertical="center"/>
    </xf>
    <xf numFmtId="1" fontId="2" fillId="17" borderId="16" xfId="1" applyNumberFormat="1" applyFont="1" applyFill="1" applyBorder="1" applyAlignment="1">
      <alignment horizontal="center" vertical="center"/>
    </xf>
    <xf numFmtId="0" fontId="1" fillId="17" borderId="0" xfId="1" applyFont="1" applyFill="1" applyAlignment="1">
      <alignment horizontal="center" vertical="center"/>
    </xf>
    <xf numFmtId="1" fontId="2" fillId="17" borderId="17" xfId="1" applyNumberFormat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left"/>
    </xf>
    <xf numFmtId="1" fontId="1" fillId="18" borderId="1" xfId="1" applyNumberFormat="1" applyFont="1" applyFill="1" applyBorder="1" applyAlignment="1">
      <alignment horizontal="center" vertical="center"/>
    </xf>
    <xf numFmtId="0" fontId="3" fillId="19" borderId="17" xfId="1" applyFont="1" applyFill="1" applyBorder="1" applyAlignment="1">
      <alignment horizontal="left"/>
    </xf>
    <xf numFmtId="1" fontId="1" fillId="16" borderId="6" xfId="1" applyNumberFormat="1" applyFont="1" applyFill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 textRotation="90"/>
    </xf>
    <xf numFmtId="0" fontId="2" fillId="7" borderId="5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7" fillId="6" borderId="54" xfId="1" applyFont="1" applyFill="1" applyBorder="1" applyAlignment="1">
      <alignment horizontal="center"/>
    </xf>
    <xf numFmtId="0" fontId="2" fillId="6" borderId="53" xfId="1" applyFont="1" applyFill="1" applyBorder="1" applyAlignment="1">
      <alignment horizontal="center"/>
    </xf>
    <xf numFmtId="0" fontId="17" fillId="6" borderId="53" xfId="1" applyFont="1" applyFill="1" applyBorder="1" applyAlignment="1">
      <alignment horizontal="center"/>
    </xf>
    <xf numFmtId="0" fontId="17" fillId="12" borderId="53" xfId="1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6" borderId="52" xfId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11" borderId="53" xfId="1" applyFont="1" applyFill="1" applyBorder="1" applyAlignment="1">
      <alignment horizontal="center"/>
    </xf>
    <xf numFmtId="0" fontId="2" fillId="3" borderId="53" xfId="1" applyFont="1" applyFill="1" applyBorder="1" applyAlignment="1">
      <alignment horizontal="center"/>
    </xf>
    <xf numFmtId="0" fontId="2" fillId="3" borderId="57" xfId="1" applyFont="1" applyFill="1" applyBorder="1" applyAlignment="1">
      <alignment horizontal="center"/>
    </xf>
    <xf numFmtId="0" fontId="2" fillId="6" borderId="58" xfId="1" applyFont="1" applyFill="1" applyBorder="1" applyAlignment="1">
      <alignment horizontal="center"/>
    </xf>
    <xf numFmtId="0" fontId="15" fillId="8" borderId="34" xfId="1" applyFont="1" applyFill="1" applyBorder="1" applyAlignment="1">
      <alignment horizontal="center"/>
    </xf>
    <xf numFmtId="0" fontId="2" fillId="5" borderId="53" xfId="1" applyFont="1" applyFill="1" applyBorder="1" applyAlignment="1">
      <alignment horizontal="center"/>
    </xf>
    <xf numFmtId="0" fontId="2" fillId="18" borderId="53" xfId="1" applyFont="1" applyFill="1" applyBorder="1" applyAlignment="1">
      <alignment horizontal="center"/>
    </xf>
    <xf numFmtId="0" fontId="2" fillId="12" borderId="53" xfId="1" applyFont="1" applyFill="1" applyBorder="1" applyAlignment="1">
      <alignment horizontal="center"/>
    </xf>
    <xf numFmtId="0" fontId="1" fillId="16" borderId="53" xfId="1" applyFont="1" applyFill="1" applyBorder="1" applyAlignment="1">
      <alignment horizontal="center"/>
    </xf>
    <xf numFmtId="0" fontId="2" fillId="16" borderId="53" xfId="1" applyFont="1" applyFill="1" applyBorder="1" applyAlignment="1">
      <alignment horizontal="center"/>
    </xf>
    <xf numFmtId="0" fontId="2" fillId="16" borderId="57" xfId="1" applyFont="1" applyFill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2" fillId="7" borderId="60" xfId="1" applyFont="1" applyFill="1" applyBorder="1" applyAlignment="1">
      <alignment horizontal="center"/>
    </xf>
    <xf numFmtId="0" fontId="2" fillId="8" borderId="34" xfId="1" applyFont="1" applyFill="1" applyBorder="1" applyAlignment="1">
      <alignment horizontal="center"/>
    </xf>
    <xf numFmtId="0" fontId="2" fillId="6" borderId="61" xfId="1" applyFont="1" applyFill="1" applyBorder="1" applyAlignment="1">
      <alignment horizontal="center"/>
    </xf>
    <xf numFmtId="0" fontId="2" fillId="8" borderId="52" xfId="1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16" fontId="2" fillId="7" borderId="63" xfId="1" applyNumberFormat="1" applyFont="1" applyFill="1" applyBorder="1" applyAlignment="1">
      <alignment horizontal="center"/>
    </xf>
    <xf numFmtId="0" fontId="17" fillId="8" borderId="30" xfId="1" applyFont="1" applyFill="1" applyBorder="1" applyAlignment="1">
      <alignment horizontal="center"/>
    </xf>
    <xf numFmtId="0" fontId="21" fillId="6" borderId="3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18" borderId="11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17" fillId="12" borderId="5" xfId="1" applyFont="1" applyFill="1" applyBorder="1" applyAlignment="1">
      <alignment horizontal="center"/>
    </xf>
    <xf numFmtId="0" fontId="2" fillId="6" borderId="6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7" borderId="36" xfId="1" applyFont="1" applyFill="1" applyBorder="1" applyAlignment="1">
      <alignment horizontal="center"/>
    </xf>
    <xf numFmtId="0" fontId="2" fillId="8" borderId="30" xfId="1" applyFont="1" applyFill="1" applyBorder="1" applyAlignment="1">
      <alignment horizontal="center"/>
    </xf>
    <xf numFmtId="0" fontId="2" fillId="7" borderId="63" xfId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3" borderId="63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8" borderId="37" xfId="1" applyFont="1" applyFill="1" applyBorder="1" applyAlignment="1">
      <alignment horizontal="center"/>
    </xf>
    <xf numFmtId="0" fontId="3" fillId="20" borderId="17" xfId="1" applyFont="1" applyFill="1" applyBorder="1" applyAlignment="1">
      <alignment horizontal="left"/>
    </xf>
    <xf numFmtId="0" fontId="2" fillId="12" borderId="5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1" fillId="12" borderId="53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 vertical="center"/>
    </xf>
    <xf numFmtId="0" fontId="7" fillId="0" borderId="48" xfId="1" applyFont="1" applyBorder="1" applyAlignment="1">
      <alignment vertical="center"/>
    </xf>
    <xf numFmtId="0" fontId="10" fillId="0" borderId="51" xfId="1" applyFont="1" applyBorder="1" applyAlignment="1">
      <alignment vertical="center"/>
    </xf>
    <xf numFmtId="0" fontId="3" fillId="6" borderId="48" xfId="0" applyFont="1" applyFill="1" applyBorder="1" applyAlignment="1">
      <alignment vertical="center"/>
    </xf>
    <xf numFmtId="0" fontId="3" fillId="6" borderId="50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47" xfId="0" applyFont="1" applyFill="1" applyBorder="1" applyAlignment="1">
      <alignment vertical="center"/>
    </xf>
    <xf numFmtId="0" fontId="19" fillId="6" borderId="49" xfId="0" applyFont="1" applyFill="1" applyBorder="1" applyAlignment="1">
      <alignment vertical="center"/>
    </xf>
    <xf numFmtId="0" fontId="3" fillId="6" borderId="49" xfId="0" applyFont="1" applyFill="1" applyBorder="1" applyAlignment="1">
      <alignment vertical="center"/>
    </xf>
    <xf numFmtId="0" fontId="3" fillId="11" borderId="49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3" fillId="3" borderId="50" xfId="0" applyFont="1" applyFill="1" applyBorder="1" applyAlignment="1">
      <alignment vertical="center"/>
    </xf>
    <xf numFmtId="16" fontId="2" fillId="7" borderId="24" xfId="1" applyNumberFormat="1" applyFont="1" applyFill="1" applyBorder="1" applyAlignment="1">
      <alignment vertical="center"/>
    </xf>
    <xf numFmtId="0" fontId="15" fillId="8" borderId="15" xfId="1" applyFont="1" applyFill="1" applyBorder="1" applyAlignment="1">
      <alignment vertical="center"/>
    </xf>
    <xf numFmtId="0" fontId="3" fillId="5" borderId="49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16" borderId="49" xfId="0" applyFont="1" applyFill="1" applyBorder="1" applyAlignment="1">
      <alignment vertical="center"/>
    </xf>
    <xf numFmtId="0" fontId="3" fillId="16" borderId="8" xfId="0" applyFont="1" applyFill="1" applyBorder="1" applyAlignment="1">
      <alignment vertical="center"/>
    </xf>
    <xf numFmtId="0" fontId="3" fillId="16" borderId="50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16" fillId="12" borderId="49" xfId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2" fillId="7" borderId="56" xfId="1" applyFont="1" applyFill="1" applyBorder="1" applyAlignment="1">
      <alignment vertical="center"/>
    </xf>
    <xf numFmtId="0" fontId="9" fillId="8" borderId="15" xfId="1" applyFont="1" applyFill="1" applyBorder="1" applyAlignment="1">
      <alignment vertical="center"/>
    </xf>
    <xf numFmtId="0" fontId="3" fillId="12" borderId="49" xfId="0" applyFont="1" applyFill="1" applyBorder="1" applyAlignment="1">
      <alignment vertical="center"/>
    </xf>
    <xf numFmtId="0" fontId="3" fillId="12" borderId="8" xfId="0" applyFont="1" applyFill="1" applyBorder="1" applyAlignment="1">
      <alignment vertical="center"/>
    </xf>
    <xf numFmtId="0" fontId="3" fillId="12" borderId="50" xfId="0" applyFont="1" applyFill="1" applyBorder="1" applyAlignment="1">
      <alignment vertical="center"/>
    </xf>
    <xf numFmtId="0" fontId="2" fillId="7" borderId="24" xfId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3" borderId="27" xfId="1" applyFont="1" applyFill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4" fillId="7" borderId="24" xfId="1" applyFont="1" applyFill="1" applyBorder="1" applyAlignment="1">
      <alignment vertical="center"/>
    </xf>
    <xf numFmtId="0" fontId="7" fillId="8" borderId="0" xfId="1" applyFont="1" applyFill="1" applyAlignment="1">
      <alignment vertical="center"/>
    </xf>
    <xf numFmtId="0" fontId="3" fillId="6" borderId="45" xfId="0" applyFont="1" applyFill="1" applyBorder="1" applyAlignment="1">
      <alignment vertical="center"/>
    </xf>
    <xf numFmtId="0" fontId="4" fillId="7" borderId="46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6" borderId="11" xfId="0" applyFont="1" applyFill="1" applyBorder="1" applyAlignment="1">
      <alignment horizontal="center" textRotation="180"/>
    </xf>
    <xf numFmtId="0" fontId="0" fillId="0" borderId="30" xfId="0" applyBorder="1" applyAlignment="1">
      <alignment horizontal="center" textRotation="180"/>
    </xf>
    <xf numFmtId="0" fontId="0" fillId="0" borderId="37" xfId="0" applyBorder="1" applyAlignment="1">
      <alignment horizontal="center" textRotation="180"/>
    </xf>
    <xf numFmtId="0" fontId="12" fillId="0" borderId="14" xfId="1" applyFont="1" applyFill="1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2" fillId="0" borderId="41" xfId="1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2" fillId="0" borderId="42" xfId="1" applyFont="1" applyFill="1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12" fillId="0" borderId="40" xfId="1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2" fillId="0" borderId="15" xfId="1" applyFont="1" applyFill="1" applyBorder="1" applyAlignment="1">
      <alignment horizontal="center" vertical="center" textRotation="90"/>
    </xf>
    <xf numFmtId="0" fontId="12" fillId="0" borderId="44" xfId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2" fillId="6" borderId="48" xfId="1" applyFont="1" applyFill="1" applyBorder="1" applyAlignment="1">
      <alignment vertical="center"/>
    </xf>
    <xf numFmtId="0" fontId="22" fillId="6" borderId="49" xfId="1" applyFont="1" applyFill="1" applyBorder="1" applyAlignment="1">
      <alignment vertical="center"/>
    </xf>
    <xf numFmtId="0" fontId="3" fillId="18" borderId="5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Планирование на 2012 год по классам Варава" xfId="1"/>
  </cellStyles>
  <dxfs count="0"/>
  <tableStyles count="0" defaultTableStyle="TableStyleMedium2" defaultPivotStyle="PivotStyleLight16"/>
  <colors>
    <mruColors>
      <color rgb="FF00FFFF"/>
      <color rgb="FFFF99CC"/>
      <color rgb="FFFF6699"/>
      <color rgb="FF33CCCC"/>
      <color rgb="FFFFFF99"/>
      <color rgb="FF00FF00"/>
      <color rgb="FFFFFF66"/>
      <color rgb="FF66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2"/>
  <sheetViews>
    <sheetView tabSelected="1" zoomScale="70" zoomScaleNormal="70" zoomScaleSheetLayoutView="70" workbookViewId="0">
      <pane ySplit="2" topLeftCell="A3" activePane="bottomLeft" state="frozen"/>
      <selection pane="bottomLeft" activeCell="E16" sqref="E16"/>
    </sheetView>
  </sheetViews>
  <sheetFormatPr defaultColWidth="8.88671875" defaultRowHeight="18" customHeight="1" x14ac:dyDescent="0.25"/>
  <cols>
    <col min="1" max="1" width="5.44140625" style="1" customWidth="1"/>
    <col min="2" max="2" width="31.33203125" style="225" customWidth="1"/>
    <col min="3" max="3" width="4.6640625" style="123" customWidth="1"/>
    <col min="4" max="4" width="4.6640625" style="20" customWidth="1"/>
    <col min="5" max="5" width="15.5546875" style="18" customWidth="1"/>
    <col min="6" max="41" width="4.6640625" style="19" customWidth="1"/>
    <col min="42" max="42" width="5.109375" style="32" customWidth="1"/>
    <col min="43" max="44" width="7.5546875" style="9" customWidth="1"/>
    <col min="45" max="45" width="5" style="9" customWidth="1"/>
    <col min="46" max="46" width="6.33203125" style="9" customWidth="1"/>
    <col min="47" max="47" width="8.88671875" style="9"/>
    <col min="48" max="16384" width="8.88671875" style="10"/>
  </cols>
  <sheetData>
    <row r="1" spans="1:47" s="6" customFormat="1" ht="18" customHeight="1" thickTop="1" thickBot="1" x14ac:dyDescent="0.3">
      <c r="A1" s="1"/>
      <c r="B1" s="185"/>
      <c r="C1" s="129"/>
      <c r="D1" s="88" t="s">
        <v>10</v>
      </c>
      <c r="E1" s="3" t="s">
        <v>11</v>
      </c>
      <c r="F1" s="30">
        <v>1</v>
      </c>
      <c r="G1" s="30">
        <v>2</v>
      </c>
      <c r="H1" s="30">
        <v>3</v>
      </c>
      <c r="I1" s="30">
        <v>4</v>
      </c>
      <c r="J1" s="2">
        <v>5</v>
      </c>
      <c r="K1" s="2">
        <v>6</v>
      </c>
      <c r="L1" s="2">
        <v>7</v>
      </c>
      <c r="M1" s="2">
        <v>8</v>
      </c>
      <c r="N1" s="4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>
        <v>15</v>
      </c>
      <c r="U1" s="2">
        <v>16</v>
      </c>
      <c r="V1" s="4">
        <v>17</v>
      </c>
      <c r="W1" s="2">
        <v>18</v>
      </c>
      <c r="X1" s="2">
        <v>19</v>
      </c>
      <c r="Y1" s="2">
        <v>20</v>
      </c>
      <c r="Z1" s="2">
        <v>21</v>
      </c>
      <c r="AA1" s="2">
        <v>22</v>
      </c>
      <c r="AB1" s="2">
        <v>23</v>
      </c>
      <c r="AC1" s="2">
        <v>24</v>
      </c>
      <c r="AD1" s="2">
        <v>25</v>
      </c>
      <c r="AE1" s="2">
        <v>26</v>
      </c>
      <c r="AF1" s="4">
        <v>27</v>
      </c>
      <c r="AG1" s="2">
        <v>28</v>
      </c>
      <c r="AH1" s="2">
        <v>29</v>
      </c>
      <c r="AI1" s="2">
        <v>30</v>
      </c>
      <c r="AJ1" s="2">
        <v>31</v>
      </c>
      <c r="AK1" s="30">
        <v>32</v>
      </c>
      <c r="AL1" s="30">
        <v>33</v>
      </c>
      <c r="AM1" s="30">
        <v>34</v>
      </c>
      <c r="AN1" s="5">
        <v>35</v>
      </c>
      <c r="AO1" s="5">
        <v>36</v>
      </c>
      <c r="AP1" s="184" t="s">
        <v>12</v>
      </c>
    </row>
    <row r="2" spans="1:47" s="7" customFormat="1" ht="18" customHeight="1" thickTop="1" thickBot="1" x14ac:dyDescent="0.3">
      <c r="A2" s="1"/>
      <c r="B2" s="186"/>
      <c r="C2" s="130"/>
      <c r="D2" s="89"/>
      <c r="E2" s="82" t="s">
        <v>13</v>
      </c>
      <c r="F2" s="80">
        <v>9</v>
      </c>
      <c r="G2" s="80">
        <v>9</v>
      </c>
      <c r="H2" s="80">
        <v>9</v>
      </c>
      <c r="I2" s="80">
        <v>9</v>
      </c>
      <c r="J2" s="81">
        <v>10</v>
      </c>
      <c r="K2" s="81">
        <v>10</v>
      </c>
      <c r="L2" s="81">
        <v>10</v>
      </c>
      <c r="M2" s="81">
        <v>10</v>
      </c>
      <c r="N2" s="80">
        <v>11</v>
      </c>
      <c r="O2" s="80">
        <v>11</v>
      </c>
      <c r="P2" s="80">
        <v>11</v>
      </c>
      <c r="Q2" s="80">
        <v>11</v>
      </c>
      <c r="R2" s="81">
        <v>12</v>
      </c>
      <c r="S2" s="81">
        <v>12</v>
      </c>
      <c r="T2" s="81">
        <v>12</v>
      </c>
      <c r="U2" s="81">
        <v>12</v>
      </c>
      <c r="V2" s="81">
        <v>12</v>
      </c>
      <c r="W2" s="80">
        <v>1</v>
      </c>
      <c r="X2" s="80">
        <v>1</v>
      </c>
      <c r="Y2" s="81">
        <v>2</v>
      </c>
      <c r="Z2" s="81">
        <v>2</v>
      </c>
      <c r="AA2" s="81">
        <v>2</v>
      </c>
      <c r="AB2" s="81">
        <v>2</v>
      </c>
      <c r="AC2" s="80">
        <v>3</v>
      </c>
      <c r="AD2" s="80">
        <v>3</v>
      </c>
      <c r="AE2" s="80">
        <v>3</v>
      </c>
      <c r="AF2" s="80">
        <v>3</v>
      </c>
      <c r="AG2" s="81">
        <v>4</v>
      </c>
      <c r="AH2" s="81">
        <v>4</v>
      </c>
      <c r="AI2" s="81">
        <v>4</v>
      </c>
      <c r="AJ2" s="81">
        <v>4</v>
      </c>
      <c r="AK2" s="80">
        <v>5</v>
      </c>
      <c r="AL2" s="80">
        <v>5</v>
      </c>
      <c r="AM2" s="80">
        <v>5</v>
      </c>
      <c r="AN2" s="80">
        <v>5</v>
      </c>
      <c r="AO2" s="83">
        <v>6</v>
      </c>
      <c r="AP2" s="77"/>
      <c r="AQ2" s="6"/>
      <c r="AR2" s="6"/>
      <c r="AS2" s="6"/>
      <c r="AT2" s="6"/>
      <c r="AU2" s="6"/>
    </row>
    <row r="3" spans="1:47" s="15" customFormat="1" ht="18" customHeight="1" thickTop="1" x14ac:dyDescent="0.25">
      <c r="A3" s="229" t="s">
        <v>35</v>
      </c>
      <c r="B3" s="187" t="s">
        <v>55</v>
      </c>
      <c r="C3" s="132"/>
      <c r="D3" s="131">
        <v>36</v>
      </c>
      <c r="E3" s="103" t="s">
        <v>47</v>
      </c>
      <c r="F3" s="79">
        <v>1</v>
      </c>
      <c r="G3" s="79">
        <v>1</v>
      </c>
      <c r="H3" s="79">
        <v>1</v>
      </c>
      <c r="I3" s="79">
        <v>1</v>
      </c>
      <c r="J3" s="79">
        <v>1</v>
      </c>
      <c r="K3" s="79">
        <v>1</v>
      </c>
      <c r="L3" s="79">
        <v>1</v>
      </c>
      <c r="M3" s="79">
        <v>1</v>
      </c>
      <c r="N3" s="79">
        <v>1</v>
      </c>
      <c r="O3" s="79">
        <v>1</v>
      </c>
      <c r="P3" s="79">
        <v>1</v>
      </c>
      <c r="Q3" s="79">
        <v>1</v>
      </c>
      <c r="R3" s="79">
        <v>1</v>
      </c>
      <c r="S3" s="79">
        <v>1</v>
      </c>
      <c r="T3" s="79">
        <v>1</v>
      </c>
      <c r="U3" s="79">
        <v>1</v>
      </c>
      <c r="V3" s="79">
        <v>1</v>
      </c>
      <c r="W3" s="79">
        <v>1</v>
      </c>
      <c r="X3" s="79">
        <v>1</v>
      </c>
      <c r="Y3" s="79">
        <v>1</v>
      </c>
      <c r="Z3" s="79">
        <v>1</v>
      </c>
      <c r="AA3" s="79">
        <v>1</v>
      </c>
      <c r="AB3" s="79">
        <v>1</v>
      </c>
      <c r="AC3" s="79">
        <v>1</v>
      </c>
      <c r="AD3" s="79">
        <v>1</v>
      </c>
      <c r="AE3" s="79">
        <v>1</v>
      </c>
      <c r="AF3" s="79">
        <v>1</v>
      </c>
      <c r="AG3" s="79">
        <v>1</v>
      </c>
      <c r="AH3" s="79">
        <v>1</v>
      </c>
      <c r="AI3" s="79">
        <v>1</v>
      </c>
      <c r="AJ3" s="79">
        <v>1</v>
      </c>
      <c r="AK3" s="79">
        <v>1</v>
      </c>
      <c r="AL3" s="79">
        <v>1</v>
      </c>
      <c r="AM3" s="79">
        <v>1</v>
      </c>
      <c r="AN3" s="86">
        <v>1</v>
      </c>
      <c r="AO3" s="86">
        <v>1</v>
      </c>
      <c r="AP3" s="31">
        <f>SUM(F3:AO3)</f>
        <v>36</v>
      </c>
      <c r="AQ3" s="13"/>
      <c r="AR3" s="13"/>
      <c r="AS3" s="13"/>
      <c r="AT3" s="13"/>
      <c r="AU3" s="13"/>
    </row>
    <row r="4" spans="1:47" s="15" customFormat="1" ht="18" customHeight="1" x14ac:dyDescent="0.25">
      <c r="A4" s="230"/>
      <c r="B4" s="188" t="s">
        <v>39</v>
      </c>
      <c r="C4" s="226" t="s">
        <v>54</v>
      </c>
      <c r="D4" s="125">
        <v>26</v>
      </c>
      <c r="E4" s="78" t="s">
        <v>21</v>
      </c>
      <c r="F4" s="47">
        <v>1</v>
      </c>
      <c r="G4" s="47">
        <v>1</v>
      </c>
      <c r="H4" s="47">
        <v>1</v>
      </c>
      <c r="I4" s="47">
        <v>1</v>
      </c>
      <c r="J4" s="47">
        <v>1</v>
      </c>
      <c r="K4" s="47">
        <v>1</v>
      </c>
      <c r="L4" s="47">
        <v>1</v>
      </c>
      <c r="M4" s="47">
        <v>1</v>
      </c>
      <c r="N4" s="47">
        <v>1</v>
      </c>
      <c r="O4" s="47">
        <v>1</v>
      </c>
      <c r="P4" s="47">
        <v>1</v>
      </c>
      <c r="Q4" s="47">
        <v>1</v>
      </c>
      <c r="R4" s="47">
        <v>1</v>
      </c>
      <c r="S4" s="47">
        <v>1</v>
      </c>
      <c r="T4" s="47">
        <v>1</v>
      </c>
      <c r="U4" s="47">
        <v>1</v>
      </c>
      <c r="V4" s="47">
        <v>1</v>
      </c>
      <c r="W4" s="47">
        <v>1</v>
      </c>
      <c r="X4" s="47">
        <v>1</v>
      </c>
      <c r="Y4" s="47">
        <v>1</v>
      </c>
      <c r="Z4" s="47">
        <v>1</v>
      </c>
      <c r="AA4" s="47">
        <v>1</v>
      </c>
      <c r="AB4" s="47">
        <v>1</v>
      </c>
      <c r="AC4" s="47">
        <v>1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1">
        <v>1</v>
      </c>
      <c r="AO4" s="11">
        <v>1</v>
      </c>
      <c r="AP4" s="25">
        <f t="shared" ref="AP4:AP24" si="0">SUM(F4:AO4)</f>
        <v>26</v>
      </c>
      <c r="AQ4" s="13"/>
      <c r="AR4" s="13"/>
      <c r="AS4" s="13"/>
      <c r="AT4" s="13"/>
      <c r="AU4" s="13"/>
    </row>
    <row r="5" spans="1:47" s="15" customFormat="1" ht="18" customHeight="1" x14ac:dyDescent="0.25">
      <c r="A5" s="230"/>
      <c r="B5" s="189" t="s">
        <v>5</v>
      </c>
      <c r="C5" s="227"/>
      <c r="D5" s="125">
        <v>4</v>
      </c>
      <c r="E5" s="78" t="s">
        <v>21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>
        <v>1</v>
      </c>
      <c r="AE5" s="47">
        <v>1</v>
      </c>
      <c r="AF5" s="47">
        <v>1</v>
      </c>
      <c r="AG5" s="47">
        <v>1</v>
      </c>
      <c r="AH5" s="47"/>
      <c r="AI5" s="47"/>
      <c r="AJ5" s="47"/>
      <c r="AK5" s="47"/>
      <c r="AL5" s="47"/>
      <c r="AM5" s="47"/>
      <c r="AN5" s="11"/>
      <c r="AO5" s="11"/>
      <c r="AP5" s="25">
        <f t="shared" si="0"/>
        <v>4</v>
      </c>
      <c r="AQ5" s="13"/>
      <c r="AR5" s="13"/>
      <c r="AS5" s="13"/>
      <c r="AT5" s="13"/>
      <c r="AU5" s="13"/>
    </row>
    <row r="6" spans="1:47" s="15" customFormat="1" ht="18" customHeight="1" x14ac:dyDescent="0.25">
      <c r="A6" s="230"/>
      <c r="B6" s="189" t="s">
        <v>14</v>
      </c>
      <c r="C6" s="227"/>
      <c r="D6" s="125">
        <v>4</v>
      </c>
      <c r="E6" s="78" t="s">
        <v>21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95"/>
      <c r="Z6" s="47"/>
      <c r="AA6" s="47"/>
      <c r="AB6" s="47"/>
      <c r="AC6" s="47"/>
      <c r="AD6" s="47"/>
      <c r="AE6" s="47"/>
      <c r="AF6" s="47"/>
      <c r="AG6" s="47"/>
      <c r="AH6" s="47">
        <v>1</v>
      </c>
      <c r="AI6" s="47">
        <v>1</v>
      </c>
      <c r="AJ6" s="47">
        <v>1</v>
      </c>
      <c r="AK6" s="47">
        <v>1</v>
      </c>
      <c r="AL6" s="47"/>
      <c r="AM6" s="47"/>
      <c r="AN6" s="11"/>
      <c r="AO6" s="11"/>
      <c r="AP6" s="25">
        <f t="shared" si="0"/>
        <v>4</v>
      </c>
      <c r="AQ6" s="13"/>
      <c r="AR6" s="13"/>
      <c r="AS6" s="13"/>
      <c r="AT6" s="13"/>
      <c r="AU6" s="13"/>
    </row>
    <row r="7" spans="1:47" s="15" customFormat="1" ht="18" customHeight="1" x14ac:dyDescent="0.25">
      <c r="A7" s="230"/>
      <c r="B7" s="190" t="s">
        <v>6</v>
      </c>
      <c r="C7" s="228"/>
      <c r="D7" s="125">
        <v>2</v>
      </c>
      <c r="E7" s="78" t="s">
        <v>21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>
        <v>1</v>
      </c>
      <c r="AM7" s="47">
        <v>1</v>
      </c>
      <c r="AN7" s="11"/>
      <c r="AO7" s="11"/>
      <c r="AP7" s="25">
        <f t="shared" si="0"/>
        <v>2</v>
      </c>
      <c r="AQ7" s="13"/>
      <c r="AR7" s="13"/>
      <c r="AS7" s="13"/>
      <c r="AT7" s="13"/>
      <c r="AU7" s="13"/>
    </row>
    <row r="8" spans="1:47" s="15" customFormat="1" ht="18" hidden="1" customHeight="1" x14ac:dyDescent="0.25">
      <c r="A8" s="230"/>
      <c r="B8" s="191"/>
      <c r="C8" s="150"/>
      <c r="D8" s="125"/>
      <c r="E8" s="7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11"/>
      <c r="AO8" s="11"/>
      <c r="AP8" s="25">
        <f t="shared" si="0"/>
        <v>0</v>
      </c>
      <c r="AQ8" s="13"/>
      <c r="AR8" s="13"/>
      <c r="AS8" s="13"/>
      <c r="AT8" s="13"/>
      <c r="AU8" s="13"/>
    </row>
    <row r="9" spans="1:47" s="15" customFormat="1" ht="18" hidden="1" customHeight="1" x14ac:dyDescent="0.25">
      <c r="A9" s="230"/>
      <c r="B9" s="191"/>
      <c r="C9" s="150"/>
      <c r="D9" s="125"/>
      <c r="E9" s="7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11"/>
      <c r="AO9" s="11"/>
      <c r="AP9" s="25">
        <f t="shared" si="0"/>
        <v>0</v>
      </c>
      <c r="AQ9" s="13"/>
      <c r="AR9" s="13"/>
      <c r="AS9" s="13"/>
      <c r="AT9" s="13"/>
      <c r="AU9" s="13"/>
    </row>
    <row r="10" spans="1:47" s="15" customFormat="1" ht="18" hidden="1" customHeight="1" x14ac:dyDescent="0.25">
      <c r="A10" s="230"/>
      <c r="B10" s="191"/>
      <c r="C10" s="150"/>
      <c r="D10" s="125"/>
      <c r="E10" s="7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11"/>
      <c r="AO10" s="11"/>
      <c r="AP10" s="25">
        <f t="shared" si="0"/>
        <v>0</v>
      </c>
      <c r="AQ10" s="13"/>
      <c r="AR10" s="13"/>
      <c r="AS10" s="13"/>
      <c r="AT10" s="13"/>
      <c r="AU10" s="13"/>
    </row>
    <row r="11" spans="1:47" s="15" customFormat="1" ht="18" hidden="1" customHeight="1" x14ac:dyDescent="0.25">
      <c r="A11" s="230"/>
      <c r="B11" s="192"/>
      <c r="C11" s="133"/>
      <c r="D11" s="125"/>
      <c r="E11" s="78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11"/>
      <c r="AO11" s="11"/>
      <c r="AP11" s="25">
        <f t="shared" si="0"/>
        <v>0</v>
      </c>
      <c r="AQ11" s="13"/>
      <c r="AR11" s="13"/>
      <c r="AS11" s="13"/>
      <c r="AT11" s="13"/>
      <c r="AU11" s="13"/>
    </row>
    <row r="12" spans="1:47" s="15" customFormat="1" ht="18" hidden="1" customHeight="1" x14ac:dyDescent="0.25">
      <c r="A12" s="230"/>
      <c r="B12" s="192"/>
      <c r="C12" s="133"/>
      <c r="D12" s="125"/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11"/>
      <c r="AO12" s="11"/>
      <c r="AP12" s="25">
        <f t="shared" si="0"/>
        <v>0</v>
      </c>
      <c r="AQ12" s="13"/>
      <c r="AR12" s="13"/>
      <c r="AS12" s="13"/>
      <c r="AT12" s="13"/>
      <c r="AU12" s="13"/>
    </row>
    <row r="13" spans="1:47" s="15" customFormat="1" ht="8.25" customHeight="1" x14ac:dyDescent="0.25">
      <c r="A13" s="230"/>
      <c r="B13" s="193"/>
      <c r="C13" s="151"/>
      <c r="D13" s="134"/>
      <c r="E13" s="9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9"/>
      <c r="AQ13" s="13"/>
      <c r="AR13" s="13"/>
      <c r="AS13" s="13"/>
      <c r="AT13" s="13"/>
      <c r="AU13" s="13"/>
    </row>
    <row r="14" spans="1:47" s="15" customFormat="1" ht="18" customHeight="1" x14ac:dyDescent="0.25">
      <c r="A14" s="230"/>
      <c r="B14" s="194" t="s">
        <v>8</v>
      </c>
      <c r="C14" s="152"/>
      <c r="D14" s="135">
        <v>36</v>
      </c>
      <c r="E14" s="40" t="s">
        <v>29</v>
      </c>
      <c r="F14" s="108">
        <v>6</v>
      </c>
      <c r="G14" s="108">
        <v>2</v>
      </c>
      <c r="H14" s="108">
        <v>2</v>
      </c>
      <c r="I14" s="108">
        <v>2</v>
      </c>
      <c r="J14" s="108">
        <v>2</v>
      </c>
      <c r="K14" s="108">
        <v>2</v>
      </c>
      <c r="L14" s="108">
        <v>2</v>
      </c>
      <c r="M14" s="108">
        <v>2</v>
      </c>
      <c r="N14" s="108">
        <v>1</v>
      </c>
      <c r="O14" s="108">
        <v>1</v>
      </c>
      <c r="P14" s="108">
        <v>1</v>
      </c>
      <c r="Q14" s="108">
        <v>1</v>
      </c>
      <c r="R14" s="108">
        <v>1</v>
      </c>
      <c r="S14" s="108">
        <v>1</v>
      </c>
      <c r="T14" s="108">
        <v>1</v>
      </c>
      <c r="U14" s="108">
        <v>1</v>
      </c>
      <c r="V14" s="108">
        <v>1</v>
      </c>
      <c r="W14" s="108">
        <v>1</v>
      </c>
      <c r="X14" s="108">
        <v>1</v>
      </c>
      <c r="Y14" s="108">
        <v>1</v>
      </c>
      <c r="Z14" s="108">
        <v>1</v>
      </c>
      <c r="AA14" s="108">
        <v>1</v>
      </c>
      <c r="AB14" s="108">
        <v>1</v>
      </c>
      <c r="AC14" s="41">
        <v>1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11"/>
      <c r="AO14" s="11"/>
      <c r="AP14" s="25">
        <f t="shared" si="0"/>
        <v>36</v>
      </c>
      <c r="AQ14" s="13"/>
      <c r="AR14" s="13"/>
      <c r="AS14" s="13"/>
      <c r="AT14" s="13"/>
      <c r="AU14" s="13"/>
    </row>
    <row r="15" spans="1:47" s="15" customFormat="1" ht="18" customHeight="1" x14ac:dyDescent="0.25">
      <c r="A15" s="230"/>
      <c r="B15" s="195" t="s">
        <v>26</v>
      </c>
      <c r="C15" s="153"/>
      <c r="D15" s="135">
        <v>36</v>
      </c>
      <c r="E15" s="40" t="s">
        <v>56</v>
      </c>
      <c r="F15" s="41">
        <v>1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  <c r="L15" s="41">
        <v>1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41">
        <v>1</v>
      </c>
      <c r="S15" s="41">
        <v>1</v>
      </c>
      <c r="T15" s="41">
        <v>1</v>
      </c>
      <c r="U15" s="41">
        <v>1</v>
      </c>
      <c r="V15" s="41">
        <v>1</v>
      </c>
      <c r="W15" s="41">
        <v>1</v>
      </c>
      <c r="X15" s="41">
        <v>1</v>
      </c>
      <c r="Y15" s="41">
        <v>1</v>
      </c>
      <c r="Z15" s="41">
        <v>1</v>
      </c>
      <c r="AA15" s="41">
        <v>1</v>
      </c>
      <c r="AB15" s="41">
        <v>1</v>
      </c>
      <c r="AC15" s="41">
        <v>1</v>
      </c>
      <c r="AD15" s="41">
        <v>1</v>
      </c>
      <c r="AE15" s="41">
        <v>1</v>
      </c>
      <c r="AF15" s="41">
        <v>1</v>
      </c>
      <c r="AG15" s="41">
        <v>1</v>
      </c>
      <c r="AH15" s="41">
        <v>1</v>
      </c>
      <c r="AI15" s="41">
        <v>1</v>
      </c>
      <c r="AJ15" s="41">
        <v>1</v>
      </c>
      <c r="AK15" s="41">
        <v>1</v>
      </c>
      <c r="AL15" s="41">
        <v>1</v>
      </c>
      <c r="AM15" s="41">
        <v>1</v>
      </c>
      <c r="AN15" s="11">
        <v>1</v>
      </c>
      <c r="AO15" s="11">
        <v>1</v>
      </c>
      <c r="AP15" s="25">
        <f t="shared" si="0"/>
        <v>36</v>
      </c>
      <c r="AQ15" s="13"/>
      <c r="AR15" s="13"/>
      <c r="AS15" s="13"/>
      <c r="AT15" s="13"/>
      <c r="AU15" s="13"/>
    </row>
    <row r="16" spans="1:47" s="15" customFormat="1" ht="18" customHeight="1" x14ac:dyDescent="0.25">
      <c r="A16" s="230"/>
      <c r="B16" s="194" t="s">
        <v>53</v>
      </c>
      <c r="C16" s="152"/>
      <c r="D16" s="135">
        <v>9</v>
      </c>
      <c r="E16" s="40" t="s">
        <v>9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>
        <v>3</v>
      </c>
      <c r="AM16" s="41">
        <v>2</v>
      </c>
      <c r="AN16" s="11">
        <v>2</v>
      </c>
      <c r="AO16" s="11">
        <v>2</v>
      </c>
      <c r="AP16" s="25">
        <f t="shared" si="0"/>
        <v>9</v>
      </c>
      <c r="AQ16" s="13"/>
      <c r="AR16" s="13"/>
      <c r="AS16" s="13"/>
      <c r="AT16" s="13"/>
      <c r="AU16" s="13"/>
    </row>
    <row r="17" spans="1:47" s="15" customFormat="1" ht="18" customHeight="1" thickBot="1" x14ac:dyDescent="0.3">
      <c r="A17" s="230"/>
      <c r="B17" s="195" t="s">
        <v>57</v>
      </c>
      <c r="C17" s="153"/>
      <c r="D17" s="135">
        <v>27</v>
      </c>
      <c r="E17" s="107" t="s">
        <v>73</v>
      </c>
      <c r="F17" s="41"/>
      <c r="G17" s="41"/>
      <c r="H17" s="41"/>
      <c r="I17" s="41"/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  <c r="Z17" s="41">
        <v>1</v>
      </c>
      <c r="AA17" s="41">
        <v>1</v>
      </c>
      <c r="AB17" s="41">
        <v>1</v>
      </c>
      <c r="AC17" s="41">
        <v>1</v>
      </c>
      <c r="AD17" s="41">
        <v>1</v>
      </c>
      <c r="AE17" s="41">
        <v>1</v>
      </c>
      <c r="AF17" s="41">
        <v>1</v>
      </c>
      <c r="AG17" s="41">
        <v>1</v>
      </c>
      <c r="AH17" s="41">
        <v>1</v>
      </c>
      <c r="AI17" s="41">
        <v>1</v>
      </c>
      <c r="AJ17" s="41">
        <v>1</v>
      </c>
      <c r="AK17" s="41"/>
      <c r="AL17" s="41"/>
      <c r="AM17" s="41"/>
      <c r="AN17" s="11"/>
      <c r="AO17" s="11"/>
      <c r="AP17" s="25">
        <f t="shared" si="0"/>
        <v>27</v>
      </c>
      <c r="AQ17" s="13"/>
      <c r="AR17" s="13"/>
      <c r="AS17" s="13"/>
      <c r="AT17" s="13"/>
      <c r="AU17" s="13"/>
    </row>
    <row r="18" spans="1:47" s="15" customFormat="1" ht="18" hidden="1" customHeight="1" x14ac:dyDescent="0.25">
      <c r="A18" s="230"/>
      <c r="B18" s="195"/>
      <c r="C18" s="153"/>
      <c r="D18" s="135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11"/>
      <c r="AO18" s="11"/>
      <c r="AP18" s="25">
        <f t="shared" si="0"/>
        <v>0</v>
      </c>
      <c r="AQ18" s="13"/>
      <c r="AR18" s="13"/>
      <c r="AS18" s="13"/>
      <c r="AT18" s="13"/>
      <c r="AU18" s="13"/>
    </row>
    <row r="19" spans="1:47" s="22" customFormat="1" ht="18" hidden="1" customHeight="1" x14ac:dyDescent="0.25">
      <c r="A19" s="230"/>
      <c r="B19" s="195"/>
      <c r="C19" s="153"/>
      <c r="D19" s="135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11"/>
      <c r="AO19" s="11"/>
      <c r="AP19" s="25">
        <f t="shared" si="0"/>
        <v>0</v>
      </c>
      <c r="AQ19" s="21"/>
      <c r="AR19" s="21"/>
      <c r="AS19" s="21"/>
      <c r="AT19" s="21"/>
      <c r="AU19" s="21"/>
    </row>
    <row r="20" spans="1:47" s="22" customFormat="1" ht="18" hidden="1" customHeight="1" x14ac:dyDescent="0.25">
      <c r="A20" s="230"/>
      <c r="B20" s="195"/>
      <c r="C20" s="153"/>
      <c r="D20" s="135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11"/>
      <c r="AO20" s="11"/>
      <c r="AP20" s="25">
        <f t="shared" si="0"/>
        <v>0</v>
      </c>
      <c r="AQ20" s="21"/>
      <c r="AR20" s="21"/>
      <c r="AS20" s="21"/>
      <c r="AT20" s="21"/>
      <c r="AU20" s="21"/>
    </row>
    <row r="21" spans="1:47" s="22" customFormat="1" ht="18" hidden="1" customHeight="1" x14ac:dyDescent="0.25">
      <c r="A21" s="230"/>
      <c r="B21" s="195"/>
      <c r="C21" s="153"/>
      <c r="D21" s="135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11"/>
      <c r="AO21" s="11"/>
      <c r="AP21" s="25">
        <f t="shared" si="0"/>
        <v>0</v>
      </c>
      <c r="AQ21" s="21"/>
      <c r="AR21" s="21"/>
      <c r="AS21" s="21"/>
      <c r="AT21" s="21"/>
      <c r="AU21" s="21"/>
    </row>
    <row r="22" spans="1:47" s="22" customFormat="1" ht="18" hidden="1" customHeight="1" x14ac:dyDescent="0.25">
      <c r="A22" s="230"/>
      <c r="B22" s="195"/>
      <c r="C22" s="153"/>
      <c r="D22" s="1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94"/>
      <c r="AG22" s="38"/>
      <c r="AH22" s="38"/>
      <c r="AI22" s="38"/>
      <c r="AJ22" s="38"/>
      <c r="AK22" s="38"/>
      <c r="AL22" s="94"/>
      <c r="AM22" s="38"/>
      <c r="AN22" s="11"/>
      <c r="AO22" s="11"/>
      <c r="AP22" s="25">
        <f t="shared" si="0"/>
        <v>0</v>
      </c>
      <c r="AQ22" s="21"/>
      <c r="AR22" s="21"/>
      <c r="AS22" s="21"/>
      <c r="AT22" s="21"/>
      <c r="AU22" s="21"/>
    </row>
    <row r="23" spans="1:47" s="22" customFormat="1" ht="18" hidden="1" customHeight="1" x14ac:dyDescent="0.25">
      <c r="A23" s="230"/>
      <c r="B23" s="195"/>
      <c r="C23" s="153"/>
      <c r="D23" s="135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11"/>
      <c r="AO23" s="11"/>
      <c r="AP23" s="25">
        <f t="shared" si="0"/>
        <v>0</v>
      </c>
      <c r="AQ23" s="21"/>
      <c r="AR23" s="21"/>
      <c r="AS23" s="21"/>
      <c r="AT23" s="21"/>
      <c r="AU23" s="21"/>
    </row>
    <row r="24" spans="1:47" s="22" customFormat="1" ht="18" hidden="1" customHeight="1" thickBot="1" x14ac:dyDescent="0.3">
      <c r="A24" s="230"/>
      <c r="B24" s="195"/>
      <c r="C24" s="153"/>
      <c r="D24" s="136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5"/>
      <c r="AO24" s="35"/>
      <c r="AP24" s="85">
        <f t="shared" si="0"/>
        <v>0</v>
      </c>
      <c r="AQ24" s="21"/>
      <c r="AR24" s="21"/>
      <c r="AS24" s="21"/>
      <c r="AT24" s="21"/>
      <c r="AU24" s="21"/>
    </row>
    <row r="25" spans="1:47" s="22" customFormat="1" ht="18" customHeight="1" thickTop="1" x14ac:dyDescent="0.25">
      <c r="A25" s="231"/>
      <c r="B25" s="205" t="s">
        <v>22</v>
      </c>
      <c r="C25" s="154"/>
      <c r="D25" s="137">
        <f>SUM(D3:D12)</f>
        <v>72</v>
      </c>
      <c r="E25" s="53"/>
      <c r="F25" s="54">
        <f t="shared" ref="F25:AM25" si="1">SUM(F3:F12)</f>
        <v>2</v>
      </c>
      <c r="G25" s="54">
        <f t="shared" si="1"/>
        <v>2</v>
      </c>
      <c r="H25" s="54">
        <f t="shared" si="1"/>
        <v>2</v>
      </c>
      <c r="I25" s="54">
        <f t="shared" si="1"/>
        <v>2</v>
      </c>
      <c r="J25" s="54">
        <f t="shared" si="1"/>
        <v>2</v>
      </c>
      <c r="K25" s="54">
        <f t="shared" si="1"/>
        <v>2</v>
      </c>
      <c r="L25" s="54">
        <f t="shared" si="1"/>
        <v>2</v>
      </c>
      <c r="M25" s="54">
        <f t="shared" si="1"/>
        <v>2</v>
      </c>
      <c r="N25" s="54">
        <f t="shared" si="1"/>
        <v>2</v>
      </c>
      <c r="O25" s="54">
        <f t="shared" si="1"/>
        <v>2</v>
      </c>
      <c r="P25" s="54">
        <f t="shared" si="1"/>
        <v>2</v>
      </c>
      <c r="Q25" s="54">
        <f t="shared" si="1"/>
        <v>2</v>
      </c>
      <c r="R25" s="54">
        <f t="shared" si="1"/>
        <v>2</v>
      </c>
      <c r="S25" s="54">
        <f t="shared" si="1"/>
        <v>2</v>
      </c>
      <c r="T25" s="54">
        <f t="shared" si="1"/>
        <v>2</v>
      </c>
      <c r="U25" s="54">
        <f t="shared" si="1"/>
        <v>2</v>
      </c>
      <c r="V25" s="54">
        <f t="shared" si="1"/>
        <v>2</v>
      </c>
      <c r="W25" s="54">
        <f t="shared" si="1"/>
        <v>2</v>
      </c>
      <c r="X25" s="54">
        <f t="shared" si="1"/>
        <v>2</v>
      </c>
      <c r="Y25" s="54">
        <f t="shared" si="1"/>
        <v>2</v>
      </c>
      <c r="Z25" s="54">
        <f t="shared" si="1"/>
        <v>2</v>
      </c>
      <c r="AA25" s="54">
        <f t="shared" si="1"/>
        <v>2</v>
      </c>
      <c r="AB25" s="54">
        <f t="shared" si="1"/>
        <v>2</v>
      </c>
      <c r="AC25" s="54">
        <f t="shared" si="1"/>
        <v>2</v>
      </c>
      <c r="AD25" s="54">
        <f t="shared" si="1"/>
        <v>2</v>
      </c>
      <c r="AE25" s="54">
        <f t="shared" si="1"/>
        <v>2</v>
      </c>
      <c r="AF25" s="54">
        <f t="shared" si="1"/>
        <v>2</v>
      </c>
      <c r="AG25" s="54">
        <f t="shared" si="1"/>
        <v>2</v>
      </c>
      <c r="AH25" s="54">
        <f t="shared" si="1"/>
        <v>2</v>
      </c>
      <c r="AI25" s="54">
        <f t="shared" si="1"/>
        <v>2</v>
      </c>
      <c r="AJ25" s="54">
        <f t="shared" si="1"/>
        <v>2</v>
      </c>
      <c r="AK25" s="54">
        <f t="shared" si="1"/>
        <v>2</v>
      </c>
      <c r="AL25" s="54">
        <f t="shared" si="1"/>
        <v>2</v>
      </c>
      <c r="AM25" s="54">
        <f t="shared" si="1"/>
        <v>2</v>
      </c>
      <c r="AN25" s="87"/>
      <c r="AO25" s="87"/>
      <c r="AP25" s="54">
        <f>SUM(AP3:AP12)</f>
        <v>72</v>
      </c>
      <c r="AQ25" s="21"/>
      <c r="AR25" s="21"/>
      <c r="AS25" s="21"/>
      <c r="AT25" s="21"/>
      <c r="AU25" s="21"/>
    </row>
    <row r="26" spans="1:47" s="22" customFormat="1" ht="18" customHeight="1" x14ac:dyDescent="0.25">
      <c r="A26" s="231"/>
      <c r="B26" s="206" t="s">
        <v>78</v>
      </c>
      <c r="C26" s="153"/>
      <c r="D26" s="136">
        <f>SUM(D14:D24)</f>
        <v>108</v>
      </c>
      <c r="E26" s="37"/>
      <c r="F26" s="38">
        <f t="shared" ref="F26:AM26" si="2">SUM(F14:F24)</f>
        <v>7</v>
      </c>
      <c r="G26" s="38">
        <f t="shared" si="2"/>
        <v>3</v>
      </c>
      <c r="H26" s="38">
        <f t="shared" si="2"/>
        <v>3</v>
      </c>
      <c r="I26" s="38">
        <f t="shared" si="2"/>
        <v>3</v>
      </c>
      <c r="J26" s="38">
        <f t="shared" si="2"/>
        <v>4</v>
      </c>
      <c r="K26" s="38">
        <f t="shared" si="2"/>
        <v>4</v>
      </c>
      <c r="L26" s="38">
        <f t="shared" si="2"/>
        <v>4</v>
      </c>
      <c r="M26" s="38">
        <f t="shared" si="2"/>
        <v>4</v>
      </c>
      <c r="N26" s="38">
        <f t="shared" si="2"/>
        <v>3</v>
      </c>
      <c r="O26" s="38">
        <f t="shared" si="2"/>
        <v>3</v>
      </c>
      <c r="P26" s="38">
        <f t="shared" si="2"/>
        <v>3</v>
      </c>
      <c r="Q26" s="38">
        <f t="shared" si="2"/>
        <v>3</v>
      </c>
      <c r="R26" s="38">
        <f t="shared" si="2"/>
        <v>3</v>
      </c>
      <c r="S26" s="38">
        <f t="shared" si="2"/>
        <v>3</v>
      </c>
      <c r="T26" s="38">
        <f t="shared" si="2"/>
        <v>3</v>
      </c>
      <c r="U26" s="38">
        <f t="shared" si="2"/>
        <v>3</v>
      </c>
      <c r="V26" s="38">
        <f t="shared" si="2"/>
        <v>3</v>
      </c>
      <c r="W26" s="38">
        <f t="shared" si="2"/>
        <v>3</v>
      </c>
      <c r="X26" s="38">
        <f t="shared" si="2"/>
        <v>3</v>
      </c>
      <c r="Y26" s="38">
        <f t="shared" si="2"/>
        <v>3</v>
      </c>
      <c r="Z26" s="38">
        <f t="shared" si="2"/>
        <v>3</v>
      </c>
      <c r="AA26" s="38">
        <f t="shared" si="2"/>
        <v>3</v>
      </c>
      <c r="AB26" s="38">
        <f t="shared" si="2"/>
        <v>3</v>
      </c>
      <c r="AC26" s="38">
        <f t="shared" si="2"/>
        <v>3</v>
      </c>
      <c r="AD26" s="38">
        <f t="shared" si="2"/>
        <v>2</v>
      </c>
      <c r="AE26" s="38">
        <f t="shared" si="2"/>
        <v>2</v>
      </c>
      <c r="AF26" s="38">
        <f t="shared" si="2"/>
        <v>2</v>
      </c>
      <c r="AG26" s="38">
        <f t="shared" si="2"/>
        <v>2</v>
      </c>
      <c r="AH26" s="38">
        <f t="shared" si="2"/>
        <v>2</v>
      </c>
      <c r="AI26" s="38">
        <f t="shared" si="2"/>
        <v>2</v>
      </c>
      <c r="AJ26" s="38">
        <f t="shared" si="2"/>
        <v>2</v>
      </c>
      <c r="AK26" s="38">
        <f t="shared" si="2"/>
        <v>1</v>
      </c>
      <c r="AL26" s="38">
        <f t="shared" si="2"/>
        <v>4</v>
      </c>
      <c r="AM26" s="38">
        <f t="shared" si="2"/>
        <v>3</v>
      </c>
      <c r="AN26" s="35"/>
      <c r="AO26" s="35"/>
      <c r="AP26" s="38">
        <f>SUM(AP14:AP24)</f>
        <v>108</v>
      </c>
      <c r="AQ26" s="21"/>
      <c r="AR26" s="21"/>
      <c r="AS26" s="21"/>
      <c r="AT26" s="21"/>
      <c r="AU26" s="21"/>
    </row>
    <row r="27" spans="1:47" s="16" customFormat="1" ht="18" customHeight="1" thickBot="1" x14ac:dyDescent="0.3">
      <c r="A27" s="232"/>
      <c r="B27" s="196" t="s">
        <v>37</v>
      </c>
      <c r="C27" s="155"/>
      <c r="D27" s="122">
        <f>SUM(D3:D24)</f>
        <v>180</v>
      </c>
      <c r="E27" s="55"/>
      <c r="F27" s="56">
        <f t="shared" ref="F27:AM27" si="3">F25+F26</f>
        <v>9</v>
      </c>
      <c r="G27" s="56">
        <f t="shared" si="3"/>
        <v>5</v>
      </c>
      <c r="H27" s="56">
        <f t="shared" si="3"/>
        <v>5</v>
      </c>
      <c r="I27" s="56">
        <f t="shared" si="3"/>
        <v>5</v>
      </c>
      <c r="J27" s="56">
        <f t="shared" si="3"/>
        <v>6</v>
      </c>
      <c r="K27" s="56">
        <f t="shared" si="3"/>
        <v>6</v>
      </c>
      <c r="L27" s="56">
        <f t="shared" si="3"/>
        <v>6</v>
      </c>
      <c r="M27" s="56">
        <f t="shared" si="3"/>
        <v>6</v>
      </c>
      <c r="N27" s="56">
        <f t="shared" si="3"/>
        <v>5</v>
      </c>
      <c r="O27" s="56">
        <f t="shared" si="3"/>
        <v>5</v>
      </c>
      <c r="P27" s="56">
        <f t="shared" si="3"/>
        <v>5</v>
      </c>
      <c r="Q27" s="56">
        <f t="shared" si="3"/>
        <v>5</v>
      </c>
      <c r="R27" s="56">
        <f t="shared" si="3"/>
        <v>5</v>
      </c>
      <c r="S27" s="56">
        <f t="shared" si="3"/>
        <v>5</v>
      </c>
      <c r="T27" s="56">
        <f t="shared" si="3"/>
        <v>5</v>
      </c>
      <c r="U27" s="56">
        <f t="shared" si="3"/>
        <v>5</v>
      </c>
      <c r="V27" s="56">
        <f t="shared" si="3"/>
        <v>5</v>
      </c>
      <c r="W27" s="56">
        <f t="shared" si="3"/>
        <v>5</v>
      </c>
      <c r="X27" s="56">
        <f t="shared" si="3"/>
        <v>5</v>
      </c>
      <c r="Y27" s="56">
        <f t="shared" si="3"/>
        <v>5</v>
      </c>
      <c r="Z27" s="56">
        <f t="shared" si="3"/>
        <v>5</v>
      </c>
      <c r="AA27" s="56">
        <f t="shared" si="3"/>
        <v>5</v>
      </c>
      <c r="AB27" s="56">
        <f t="shared" si="3"/>
        <v>5</v>
      </c>
      <c r="AC27" s="56">
        <f t="shared" si="3"/>
        <v>5</v>
      </c>
      <c r="AD27" s="56">
        <f t="shared" si="3"/>
        <v>4</v>
      </c>
      <c r="AE27" s="56">
        <f t="shared" si="3"/>
        <v>4</v>
      </c>
      <c r="AF27" s="56">
        <f t="shared" si="3"/>
        <v>4</v>
      </c>
      <c r="AG27" s="56">
        <f t="shared" si="3"/>
        <v>4</v>
      </c>
      <c r="AH27" s="56">
        <f t="shared" si="3"/>
        <v>4</v>
      </c>
      <c r="AI27" s="56">
        <f t="shared" si="3"/>
        <v>4</v>
      </c>
      <c r="AJ27" s="56">
        <f t="shared" si="3"/>
        <v>4</v>
      </c>
      <c r="AK27" s="56">
        <f t="shared" si="3"/>
        <v>3</v>
      </c>
      <c r="AL27" s="56">
        <f t="shared" si="3"/>
        <v>6</v>
      </c>
      <c r="AM27" s="56">
        <f t="shared" si="3"/>
        <v>5</v>
      </c>
      <c r="AN27" s="85"/>
      <c r="AO27" s="85"/>
      <c r="AP27" s="56">
        <f>AP25+AP26</f>
        <v>180</v>
      </c>
    </row>
    <row r="28" spans="1:47" s="16" customFormat="1" ht="3" customHeight="1" thickTop="1" thickBot="1" x14ac:dyDescent="0.3">
      <c r="A28" s="49"/>
      <c r="B28" s="197"/>
      <c r="C28" s="156"/>
      <c r="D28" s="138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112"/>
      <c r="AP28" s="112"/>
    </row>
    <row r="29" spans="1:47" s="15" customFormat="1" ht="18" customHeight="1" thickTop="1" x14ac:dyDescent="0.25">
      <c r="A29" s="233" t="s">
        <v>36</v>
      </c>
      <c r="B29" s="187" t="s">
        <v>55</v>
      </c>
      <c r="C29" s="132"/>
      <c r="D29" s="131">
        <v>36</v>
      </c>
      <c r="E29" s="103" t="s">
        <v>47</v>
      </c>
      <c r="F29" s="79">
        <v>1</v>
      </c>
      <c r="G29" s="79">
        <v>1</v>
      </c>
      <c r="H29" s="79">
        <v>1</v>
      </c>
      <c r="I29" s="79">
        <v>1</v>
      </c>
      <c r="J29" s="79">
        <v>1</v>
      </c>
      <c r="K29" s="79">
        <v>1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79">
        <v>1</v>
      </c>
      <c r="R29" s="79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  <c r="AF29" s="79">
        <v>1</v>
      </c>
      <c r="AG29" s="79">
        <v>1</v>
      </c>
      <c r="AH29" s="79">
        <v>1</v>
      </c>
      <c r="AI29" s="79">
        <v>1</v>
      </c>
      <c r="AJ29" s="79">
        <v>1</v>
      </c>
      <c r="AK29" s="79">
        <v>1</v>
      </c>
      <c r="AL29" s="79">
        <v>1</v>
      </c>
      <c r="AM29" s="79">
        <v>1</v>
      </c>
      <c r="AN29" s="86">
        <v>1</v>
      </c>
      <c r="AO29" s="86">
        <v>1</v>
      </c>
      <c r="AP29" s="31">
        <f>SUM(F29:AO29)</f>
        <v>36</v>
      </c>
      <c r="AQ29" s="13"/>
      <c r="AR29" s="13"/>
      <c r="AS29" s="13"/>
      <c r="AT29" s="13"/>
      <c r="AU29" s="13"/>
    </row>
    <row r="30" spans="1:47" s="15" customFormat="1" ht="18" customHeight="1" x14ac:dyDescent="0.25">
      <c r="A30" s="234"/>
      <c r="B30" s="188" t="s">
        <v>39</v>
      </c>
      <c r="C30" s="226" t="s">
        <v>54</v>
      </c>
      <c r="D30" s="125">
        <v>26</v>
      </c>
      <c r="E30" s="78" t="s">
        <v>21</v>
      </c>
      <c r="F30" s="47">
        <v>1</v>
      </c>
      <c r="G30" s="47">
        <v>1</v>
      </c>
      <c r="H30" s="47">
        <v>1</v>
      </c>
      <c r="I30" s="47">
        <v>1</v>
      </c>
      <c r="J30" s="47">
        <v>1</v>
      </c>
      <c r="K30" s="47">
        <v>1</v>
      </c>
      <c r="L30" s="47">
        <v>1</v>
      </c>
      <c r="M30" s="47">
        <v>1</v>
      </c>
      <c r="N30" s="47">
        <v>1</v>
      </c>
      <c r="O30" s="47">
        <v>1</v>
      </c>
      <c r="P30" s="47">
        <v>1</v>
      </c>
      <c r="Q30" s="47">
        <v>1</v>
      </c>
      <c r="R30" s="47">
        <v>1</v>
      </c>
      <c r="S30" s="47">
        <v>1</v>
      </c>
      <c r="T30" s="47">
        <v>1</v>
      </c>
      <c r="U30" s="47">
        <v>1</v>
      </c>
      <c r="V30" s="47">
        <v>1</v>
      </c>
      <c r="W30" s="47">
        <v>1</v>
      </c>
      <c r="X30" s="47">
        <v>1</v>
      </c>
      <c r="Y30" s="47">
        <v>1</v>
      </c>
      <c r="Z30" s="47">
        <v>1</v>
      </c>
      <c r="AA30" s="47">
        <v>1</v>
      </c>
      <c r="AB30" s="47">
        <v>1</v>
      </c>
      <c r="AC30" s="47">
        <v>1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11">
        <v>1</v>
      </c>
      <c r="AO30" s="11">
        <v>1</v>
      </c>
      <c r="AP30" s="25">
        <f>SUM(F30:AO30)</f>
        <v>26</v>
      </c>
      <c r="AQ30" s="13"/>
      <c r="AR30" s="13"/>
      <c r="AS30" s="13"/>
      <c r="AT30" s="13"/>
      <c r="AU30" s="13"/>
    </row>
    <row r="31" spans="1:47" s="15" customFormat="1" ht="18" customHeight="1" x14ac:dyDescent="0.25">
      <c r="A31" s="234"/>
      <c r="B31" s="189" t="s">
        <v>5</v>
      </c>
      <c r="C31" s="227"/>
      <c r="D31" s="125">
        <v>4</v>
      </c>
      <c r="E31" s="78" t="s">
        <v>21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>
        <v>1</v>
      </c>
      <c r="AE31" s="47">
        <v>1</v>
      </c>
      <c r="AF31" s="47">
        <v>1</v>
      </c>
      <c r="AG31" s="47">
        <v>1</v>
      </c>
      <c r="AH31" s="47"/>
      <c r="AI31" s="47"/>
      <c r="AJ31" s="47"/>
      <c r="AK31" s="47"/>
      <c r="AL31" s="47"/>
      <c r="AM31" s="47"/>
      <c r="AN31" s="11"/>
      <c r="AO31" s="11"/>
      <c r="AP31" s="25">
        <f t="shared" ref="AP31:AP38" si="4">SUM(F31:AN31)</f>
        <v>4</v>
      </c>
      <c r="AQ31" s="13"/>
      <c r="AR31" s="13"/>
      <c r="AS31" s="13"/>
      <c r="AT31" s="13"/>
      <c r="AU31" s="13"/>
    </row>
    <row r="32" spans="1:47" s="15" customFormat="1" ht="18" customHeight="1" x14ac:dyDescent="0.25">
      <c r="A32" s="234"/>
      <c r="B32" s="189" t="s">
        <v>14</v>
      </c>
      <c r="C32" s="227"/>
      <c r="D32" s="125">
        <v>4</v>
      </c>
      <c r="E32" s="78" t="s">
        <v>21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95"/>
      <c r="Z32" s="47"/>
      <c r="AA32" s="47"/>
      <c r="AB32" s="47"/>
      <c r="AC32" s="47"/>
      <c r="AD32" s="47"/>
      <c r="AE32" s="47"/>
      <c r="AF32" s="47"/>
      <c r="AG32" s="47"/>
      <c r="AH32" s="47">
        <v>1</v>
      </c>
      <c r="AI32" s="47">
        <v>1</v>
      </c>
      <c r="AJ32" s="47">
        <v>1</v>
      </c>
      <c r="AK32" s="47">
        <v>1</v>
      </c>
      <c r="AL32" s="47"/>
      <c r="AM32" s="47"/>
      <c r="AN32" s="11"/>
      <c r="AO32" s="11"/>
      <c r="AP32" s="25">
        <f t="shared" si="4"/>
        <v>4</v>
      </c>
      <c r="AQ32" s="13"/>
      <c r="AR32" s="13"/>
      <c r="AS32" s="13"/>
      <c r="AT32" s="13"/>
      <c r="AU32" s="13"/>
    </row>
    <row r="33" spans="1:47" s="15" customFormat="1" ht="18" customHeight="1" x14ac:dyDescent="0.25">
      <c r="A33" s="234"/>
      <c r="B33" s="190" t="s">
        <v>6</v>
      </c>
      <c r="C33" s="228"/>
      <c r="D33" s="125">
        <v>2</v>
      </c>
      <c r="E33" s="78" t="s">
        <v>21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>
        <v>1</v>
      </c>
      <c r="AM33" s="47">
        <v>1</v>
      </c>
      <c r="AN33" s="11"/>
      <c r="AO33" s="11"/>
      <c r="AP33" s="25">
        <f t="shared" si="4"/>
        <v>2</v>
      </c>
      <c r="AQ33" s="13"/>
      <c r="AR33" s="13"/>
      <c r="AS33" s="13"/>
      <c r="AT33" s="13"/>
      <c r="AU33" s="13"/>
    </row>
    <row r="34" spans="1:47" s="15" customFormat="1" ht="18" hidden="1" customHeight="1" x14ac:dyDescent="0.25">
      <c r="A34" s="234"/>
      <c r="B34" s="191"/>
      <c r="C34" s="157"/>
      <c r="D34" s="125"/>
      <c r="E34" s="78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11"/>
      <c r="AO34" s="11"/>
      <c r="AP34" s="25">
        <f t="shared" si="4"/>
        <v>0</v>
      </c>
      <c r="AQ34" s="13"/>
      <c r="AR34" s="13"/>
      <c r="AS34" s="13"/>
      <c r="AT34" s="13"/>
      <c r="AU34" s="13"/>
    </row>
    <row r="35" spans="1:47" s="15" customFormat="1" ht="18" hidden="1" customHeight="1" x14ac:dyDescent="0.25">
      <c r="A35" s="234"/>
      <c r="B35" s="191"/>
      <c r="C35" s="150"/>
      <c r="D35" s="125"/>
      <c r="E35" s="7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11"/>
      <c r="AO35" s="11"/>
      <c r="AP35" s="25">
        <f t="shared" si="4"/>
        <v>0</v>
      </c>
      <c r="AQ35" s="13"/>
      <c r="AR35" s="13"/>
      <c r="AS35" s="13"/>
      <c r="AT35" s="13"/>
      <c r="AU35" s="13"/>
    </row>
    <row r="36" spans="1:47" s="15" customFormat="1" ht="18" hidden="1" customHeight="1" x14ac:dyDescent="0.25">
      <c r="A36" s="234"/>
      <c r="B36" s="191"/>
      <c r="C36" s="150"/>
      <c r="D36" s="125"/>
      <c r="E36" s="7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11"/>
      <c r="AO36" s="11"/>
      <c r="AP36" s="25">
        <f t="shared" si="4"/>
        <v>0</v>
      </c>
      <c r="AQ36" s="13"/>
      <c r="AR36" s="13"/>
      <c r="AS36" s="13"/>
      <c r="AT36" s="13"/>
      <c r="AU36" s="13"/>
    </row>
    <row r="37" spans="1:47" s="15" customFormat="1" ht="18" hidden="1" customHeight="1" x14ac:dyDescent="0.25">
      <c r="A37" s="234"/>
      <c r="B37" s="192"/>
      <c r="C37" s="133"/>
      <c r="D37" s="125"/>
      <c r="E37" s="7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11"/>
      <c r="AO37" s="11"/>
      <c r="AP37" s="25">
        <f t="shared" si="4"/>
        <v>0</v>
      </c>
      <c r="AQ37" s="13"/>
      <c r="AR37" s="13"/>
      <c r="AS37" s="13"/>
      <c r="AT37" s="13"/>
      <c r="AU37" s="13"/>
    </row>
    <row r="38" spans="1:47" s="15" customFormat="1" ht="18" hidden="1" customHeight="1" x14ac:dyDescent="0.25">
      <c r="A38" s="234"/>
      <c r="B38" s="192"/>
      <c r="C38" s="133"/>
      <c r="D38" s="125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11"/>
      <c r="AO38" s="11"/>
      <c r="AP38" s="25">
        <f t="shared" si="4"/>
        <v>0</v>
      </c>
      <c r="AQ38" s="13"/>
      <c r="AR38" s="13"/>
      <c r="AS38" s="13"/>
      <c r="AT38" s="13"/>
      <c r="AU38" s="13"/>
    </row>
    <row r="39" spans="1:47" s="15" customFormat="1" ht="7.5" customHeight="1" x14ac:dyDescent="0.25">
      <c r="A39" s="234"/>
      <c r="B39" s="198"/>
      <c r="C39" s="158"/>
      <c r="D39" s="139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4"/>
      <c r="AQ39" s="13"/>
      <c r="AR39" s="13"/>
      <c r="AS39" s="13"/>
      <c r="AT39" s="13"/>
      <c r="AU39" s="13"/>
    </row>
    <row r="40" spans="1:47" s="15" customFormat="1" ht="18" customHeight="1" x14ac:dyDescent="0.25">
      <c r="A40" s="234"/>
      <c r="B40" s="194" t="s">
        <v>8</v>
      </c>
      <c r="C40" s="152"/>
      <c r="D40" s="135">
        <v>36</v>
      </c>
      <c r="E40" s="40" t="s">
        <v>43</v>
      </c>
      <c r="F40" s="108">
        <v>6</v>
      </c>
      <c r="G40" s="108">
        <v>2</v>
      </c>
      <c r="H40" s="108">
        <v>2</v>
      </c>
      <c r="I40" s="108">
        <v>2</v>
      </c>
      <c r="J40" s="108">
        <v>2</v>
      </c>
      <c r="K40" s="108">
        <v>2</v>
      </c>
      <c r="L40" s="108">
        <v>2</v>
      </c>
      <c r="M40" s="108">
        <v>2</v>
      </c>
      <c r="N40" s="108">
        <v>1</v>
      </c>
      <c r="O40" s="108">
        <v>1</v>
      </c>
      <c r="P40" s="108">
        <v>1</v>
      </c>
      <c r="Q40" s="108">
        <v>1</v>
      </c>
      <c r="R40" s="108">
        <v>1</v>
      </c>
      <c r="S40" s="108">
        <v>1</v>
      </c>
      <c r="T40" s="108">
        <v>1</v>
      </c>
      <c r="U40" s="108">
        <v>1</v>
      </c>
      <c r="V40" s="108">
        <v>1</v>
      </c>
      <c r="W40" s="108">
        <v>1</v>
      </c>
      <c r="X40" s="108">
        <v>1</v>
      </c>
      <c r="Y40" s="108">
        <v>1</v>
      </c>
      <c r="Z40" s="108">
        <v>1</v>
      </c>
      <c r="AA40" s="41">
        <v>1</v>
      </c>
      <c r="AB40" s="41">
        <v>1</v>
      </c>
      <c r="AC40" s="41">
        <v>1</v>
      </c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11"/>
      <c r="AO40" s="11"/>
      <c r="AP40" s="25">
        <f t="shared" ref="AP40:AP48" si="5">SUM(F40:AN40)</f>
        <v>36</v>
      </c>
      <c r="AQ40" s="13"/>
      <c r="AR40" s="13"/>
      <c r="AS40" s="13"/>
      <c r="AT40" s="13"/>
      <c r="AU40" s="13"/>
    </row>
    <row r="41" spans="1:47" s="15" customFormat="1" ht="18" customHeight="1" x14ac:dyDescent="0.25">
      <c r="A41" s="234"/>
      <c r="B41" s="195" t="s">
        <v>26</v>
      </c>
      <c r="C41" s="153"/>
      <c r="D41" s="135">
        <v>36</v>
      </c>
      <c r="E41" s="40" t="s">
        <v>56</v>
      </c>
      <c r="F41" s="41">
        <v>1</v>
      </c>
      <c r="G41" s="41">
        <v>1</v>
      </c>
      <c r="H41" s="41">
        <v>1</v>
      </c>
      <c r="I41" s="41">
        <v>1</v>
      </c>
      <c r="J41" s="41">
        <v>1</v>
      </c>
      <c r="K41" s="41">
        <v>1</v>
      </c>
      <c r="L41" s="41">
        <v>1</v>
      </c>
      <c r="M41" s="41">
        <v>1</v>
      </c>
      <c r="N41" s="41">
        <v>1</v>
      </c>
      <c r="O41" s="41">
        <v>1</v>
      </c>
      <c r="P41" s="41">
        <v>1</v>
      </c>
      <c r="Q41" s="41">
        <v>1</v>
      </c>
      <c r="R41" s="41">
        <v>1</v>
      </c>
      <c r="S41" s="41">
        <v>1</v>
      </c>
      <c r="T41" s="41">
        <v>1</v>
      </c>
      <c r="U41" s="41">
        <v>1</v>
      </c>
      <c r="V41" s="41">
        <v>1</v>
      </c>
      <c r="W41" s="41">
        <v>1</v>
      </c>
      <c r="X41" s="41">
        <v>1</v>
      </c>
      <c r="Y41" s="41">
        <v>1</v>
      </c>
      <c r="Z41" s="41">
        <v>1</v>
      </c>
      <c r="AA41" s="41">
        <v>1</v>
      </c>
      <c r="AB41" s="41">
        <v>1</v>
      </c>
      <c r="AC41" s="41">
        <v>1</v>
      </c>
      <c r="AD41" s="41">
        <v>1</v>
      </c>
      <c r="AE41" s="41">
        <v>1</v>
      </c>
      <c r="AF41" s="41">
        <v>1</v>
      </c>
      <c r="AG41" s="41">
        <v>1</v>
      </c>
      <c r="AH41" s="41">
        <v>1</v>
      </c>
      <c r="AI41" s="41">
        <v>1</v>
      </c>
      <c r="AJ41" s="41">
        <v>1</v>
      </c>
      <c r="AK41" s="41">
        <v>1</v>
      </c>
      <c r="AL41" s="41">
        <v>1</v>
      </c>
      <c r="AM41" s="41">
        <v>1</v>
      </c>
      <c r="AN41" s="11">
        <v>1</v>
      </c>
      <c r="AO41" s="11">
        <v>1</v>
      </c>
      <c r="AP41" s="25">
        <f>SUM(F41:AO41)</f>
        <v>36</v>
      </c>
      <c r="AQ41" s="13"/>
      <c r="AR41" s="13"/>
      <c r="AS41" s="13"/>
      <c r="AT41" s="13"/>
      <c r="AU41" s="13"/>
    </row>
    <row r="42" spans="1:47" s="15" customFormat="1" ht="18" customHeight="1" x14ac:dyDescent="0.25">
      <c r="A42" s="234"/>
      <c r="B42" s="194" t="s">
        <v>53</v>
      </c>
      <c r="C42" s="152"/>
      <c r="D42" s="135">
        <v>9</v>
      </c>
      <c r="E42" s="40" t="s">
        <v>9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>
        <v>2</v>
      </c>
      <c r="AM42" s="41">
        <v>3</v>
      </c>
      <c r="AN42" s="11">
        <v>2</v>
      </c>
      <c r="AO42" s="11">
        <v>2</v>
      </c>
      <c r="AP42" s="25">
        <f>SUM(F42:AO42)</f>
        <v>9</v>
      </c>
      <c r="AQ42" s="13"/>
      <c r="AR42" s="13"/>
      <c r="AS42" s="13"/>
      <c r="AT42" s="13"/>
      <c r="AU42" s="13"/>
    </row>
    <row r="43" spans="1:47" s="15" customFormat="1" ht="18" customHeight="1" x14ac:dyDescent="0.25">
      <c r="A43" s="234"/>
      <c r="B43" s="195" t="s">
        <v>57</v>
      </c>
      <c r="C43" s="153"/>
      <c r="D43" s="135">
        <v>27</v>
      </c>
      <c r="E43" s="107" t="s">
        <v>73</v>
      </c>
      <c r="F43" s="41"/>
      <c r="G43" s="41"/>
      <c r="H43" s="41"/>
      <c r="I43" s="41"/>
      <c r="J43" s="41">
        <v>1</v>
      </c>
      <c r="K43" s="41">
        <v>1</v>
      </c>
      <c r="L43" s="41">
        <v>1</v>
      </c>
      <c r="M43" s="41">
        <v>1</v>
      </c>
      <c r="N43" s="41">
        <v>1</v>
      </c>
      <c r="O43" s="41">
        <v>1</v>
      </c>
      <c r="P43" s="41">
        <v>1</v>
      </c>
      <c r="Q43" s="41">
        <v>1</v>
      </c>
      <c r="R43" s="41">
        <v>1</v>
      </c>
      <c r="S43" s="41">
        <v>1</v>
      </c>
      <c r="T43" s="41">
        <v>1</v>
      </c>
      <c r="U43" s="41">
        <v>1</v>
      </c>
      <c r="V43" s="41">
        <v>1</v>
      </c>
      <c r="W43" s="41">
        <v>1</v>
      </c>
      <c r="X43" s="41">
        <v>1</v>
      </c>
      <c r="Y43" s="41">
        <v>1</v>
      </c>
      <c r="Z43" s="41">
        <v>1</v>
      </c>
      <c r="AA43" s="41">
        <v>1</v>
      </c>
      <c r="AB43" s="41">
        <v>1</v>
      </c>
      <c r="AC43" s="41">
        <v>1</v>
      </c>
      <c r="AD43" s="41">
        <v>1</v>
      </c>
      <c r="AE43" s="41">
        <v>1</v>
      </c>
      <c r="AF43" s="41">
        <v>1</v>
      </c>
      <c r="AG43" s="41">
        <v>1</v>
      </c>
      <c r="AH43" s="41">
        <v>1</v>
      </c>
      <c r="AI43" s="41">
        <v>1</v>
      </c>
      <c r="AJ43" s="41">
        <v>1</v>
      </c>
      <c r="AK43" s="41"/>
      <c r="AL43" s="41"/>
      <c r="AM43" s="41"/>
      <c r="AN43" s="11"/>
      <c r="AO43" s="11"/>
      <c r="AP43" s="25">
        <f t="shared" si="5"/>
        <v>27</v>
      </c>
      <c r="AQ43" s="13"/>
      <c r="AR43" s="13"/>
      <c r="AS43" s="13"/>
      <c r="AT43" s="13"/>
      <c r="AU43" s="13"/>
    </row>
    <row r="44" spans="1:47" s="15" customFormat="1" ht="18" hidden="1" customHeight="1" x14ac:dyDescent="0.25">
      <c r="A44" s="234"/>
      <c r="B44" s="195"/>
      <c r="C44" s="153"/>
      <c r="D44" s="13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11"/>
      <c r="AO44" s="11"/>
      <c r="AP44" s="25">
        <f t="shared" si="5"/>
        <v>0</v>
      </c>
      <c r="AQ44" s="13"/>
      <c r="AR44" s="13"/>
      <c r="AS44" s="13"/>
      <c r="AT44" s="13"/>
      <c r="AU44" s="13"/>
    </row>
    <row r="45" spans="1:47" s="22" customFormat="1" ht="18" hidden="1" customHeight="1" x14ac:dyDescent="0.25">
      <c r="A45" s="234"/>
      <c r="B45" s="195"/>
      <c r="C45" s="153"/>
      <c r="D45" s="135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11"/>
      <c r="AO45" s="11"/>
      <c r="AP45" s="25">
        <f t="shared" si="5"/>
        <v>0</v>
      </c>
      <c r="AQ45" s="21"/>
      <c r="AR45" s="21"/>
      <c r="AS45" s="21"/>
      <c r="AT45" s="21"/>
      <c r="AU45" s="21"/>
    </row>
    <row r="46" spans="1:47" s="22" customFormat="1" ht="18" hidden="1" customHeight="1" x14ac:dyDescent="0.25">
      <c r="A46" s="234"/>
      <c r="B46" s="195"/>
      <c r="C46" s="153"/>
      <c r="D46" s="135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11"/>
      <c r="AO46" s="11"/>
      <c r="AP46" s="25">
        <f t="shared" si="5"/>
        <v>0</v>
      </c>
      <c r="AQ46" s="21"/>
      <c r="AR46" s="21"/>
      <c r="AS46" s="21"/>
      <c r="AT46" s="21"/>
      <c r="AU46" s="21"/>
    </row>
    <row r="47" spans="1:47" s="22" customFormat="1" ht="18" hidden="1" customHeight="1" x14ac:dyDescent="0.25">
      <c r="A47" s="234"/>
      <c r="B47" s="195"/>
      <c r="C47" s="153"/>
      <c r="D47" s="135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11"/>
      <c r="AO47" s="11"/>
      <c r="AP47" s="25">
        <f t="shared" si="5"/>
        <v>0</v>
      </c>
      <c r="AQ47" s="21"/>
      <c r="AR47" s="21"/>
      <c r="AS47" s="21"/>
      <c r="AT47" s="21"/>
      <c r="AU47" s="21"/>
    </row>
    <row r="48" spans="1:47" s="22" customFormat="1" ht="18" hidden="1" customHeight="1" x14ac:dyDescent="0.25">
      <c r="A48" s="234"/>
      <c r="B48" s="195"/>
      <c r="C48" s="153"/>
      <c r="D48" s="136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94"/>
      <c r="AG48" s="38"/>
      <c r="AH48" s="38"/>
      <c r="AI48" s="38"/>
      <c r="AJ48" s="38"/>
      <c r="AK48" s="38"/>
      <c r="AL48" s="94"/>
      <c r="AM48" s="38"/>
      <c r="AN48" s="11"/>
      <c r="AO48" s="11"/>
      <c r="AP48" s="36">
        <f t="shared" si="5"/>
        <v>0</v>
      </c>
      <c r="AQ48" s="21"/>
      <c r="AR48" s="21"/>
      <c r="AS48" s="21"/>
      <c r="AT48" s="21"/>
      <c r="AU48" s="21"/>
    </row>
    <row r="49" spans="1:47" s="22" customFormat="1" ht="18" customHeight="1" x14ac:dyDescent="0.25">
      <c r="A49" s="235"/>
      <c r="B49" s="246" t="s">
        <v>22</v>
      </c>
      <c r="C49" s="159"/>
      <c r="D49" s="140">
        <f>SUM(D29:D33)</f>
        <v>72</v>
      </c>
      <c r="E49" s="117"/>
      <c r="F49" s="118">
        <f>SUM(F29:F33)</f>
        <v>2</v>
      </c>
      <c r="G49" s="118">
        <f t="shared" ref="G49:AM49" si="6">SUM(G29:G33)</f>
        <v>2</v>
      </c>
      <c r="H49" s="118">
        <f t="shared" si="6"/>
        <v>2</v>
      </c>
      <c r="I49" s="118">
        <f t="shared" si="6"/>
        <v>2</v>
      </c>
      <c r="J49" s="118">
        <f t="shared" si="6"/>
        <v>2</v>
      </c>
      <c r="K49" s="118">
        <f t="shared" si="6"/>
        <v>2</v>
      </c>
      <c r="L49" s="118">
        <f t="shared" si="6"/>
        <v>2</v>
      </c>
      <c r="M49" s="118">
        <f t="shared" si="6"/>
        <v>2</v>
      </c>
      <c r="N49" s="118">
        <f t="shared" si="6"/>
        <v>2</v>
      </c>
      <c r="O49" s="118">
        <f t="shared" si="6"/>
        <v>2</v>
      </c>
      <c r="P49" s="118">
        <f t="shared" si="6"/>
        <v>2</v>
      </c>
      <c r="Q49" s="118">
        <f t="shared" si="6"/>
        <v>2</v>
      </c>
      <c r="R49" s="118">
        <f t="shared" si="6"/>
        <v>2</v>
      </c>
      <c r="S49" s="118">
        <f t="shared" si="6"/>
        <v>2</v>
      </c>
      <c r="T49" s="118">
        <f t="shared" si="6"/>
        <v>2</v>
      </c>
      <c r="U49" s="118">
        <f t="shared" si="6"/>
        <v>2</v>
      </c>
      <c r="V49" s="118">
        <f t="shared" si="6"/>
        <v>2</v>
      </c>
      <c r="W49" s="118">
        <f t="shared" si="6"/>
        <v>2</v>
      </c>
      <c r="X49" s="118">
        <f t="shared" si="6"/>
        <v>2</v>
      </c>
      <c r="Y49" s="118">
        <f t="shared" si="6"/>
        <v>2</v>
      </c>
      <c r="Z49" s="118">
        <f t="shared" si="6"/>
        <v>2</v>
      </c>
      <c r="AA49" s="118">
        <f t="shared" si="6"/>
        <v>2</v>
      </c>
      <c r="AB49" s="118">
        <f t="shared" si="6"/>
        <v>2</v>
      </c>
      <c r="AC49" s="118">
        <f t="shared" si="6"/>
        <v>2</v>
      </c>
      <c r="AD49" s="118">
        <f t="shared" si="6"/>
        <v>2</v>
      </c>
      <c r="AE49" s="118">
        <f t="shared" si="6"/>
        <v>2</v>
      </c>
      <c r="AF49" s="118">
        <f t="shared" si="6"/>
        <v>2</v>
      </c>
      <c r="AG49" s="118">
        <f t="shared" si="6"/>
        <v>2</v>
      </c>
      <c r="AH49" s="118">
        <f t="shared" si="6"/>
        <v>2</v>
      </c>
      <c r="AI49" s="118">
        <f t="shared" si="6"/>
        <v>2</v>
      </c>
      <c r="AJ49" s="118">
        <f t="shared" si="6"/>
        <v>2</v>
      </c>
      <c r="AK49" s="118">
        <f t="shared" si="6"/>
        <v>2</v>
      </c>
      <c r="AL49" s="118">
        <f t="shared" si="6"/>
        <v>2</v>
      </c>
      <c r="AM49" s="118">
        <f t="shared" si="6"/>
        <v>2</v>
      </c>
      <c r="AN49" s="118"/>
      <c r="AO49" s="118"/>
      <c r="AP49" s="118">
        <f>SUM(AP29:AP33)</f>
        <v>72</v>
      </c>
      <c r="AQ49" s="21"/>
      <c r="AR49" s="21"/>
      <c r="AS49" s="21"/>
      <c r="AT49" s="21"/>
      <c r="AU49" s="21"/>
    </row>
    <row r="50" spans="1:47" s="22" customFormat="1" ht="18" customHeight="1" x14ac:dyDescent="0.25">
      <c r="A50" s="235"/>
      <c r="B50" s="206" t="s">
        <v>78</v>
      </c>
      <c r="C50" s="153"/>
      <c r="D50" s="136">
        <f>SUM(D40:D48)</f>
        <v>108</v>
      </c>
      <c r="E50" s="37"/>
      <c r="F50" s="38">
        <f t="shared" ref="F50:AM50" si="7">SUM(F40:F48)</f>
        <v>7</v>
      </c>
      <c r="G50" s="38">
        <f t="shared" si="7"/>
        <v>3</v>
      </c>
      <c r="H50" s="38">
        <f t="shared" si="7"/>
        <v>3</v>
      </c>
      <c r="I50" s="38">
        <f t="shared" si="7"/>
        <v>3</v>
      </c>
      <c r="J50" s="38">
        <f t="shared" si="7"/>
        <v>4</v>
      </c>
      <c r="K50" s="38">
        <f t="shared" si="7"/>
        <v>4</v>
      </c>
      <c r="L50" s="38">
        <f t="shared" si="7"/>
        <v>4</v>
      </c>
      <c r="M50" s="38">
        <f t="shared" si="7"/>
        <v>4</v>
      </c>
      <c r="N50" s="38">
        <f t="shared" si="7"/>
        <v>3</v>
      </c>
      <c r="O50" s="38">
        <f t="shared" si="7"/>
        <v>3</v>
      </c>
      <c r="P50" s="38">
        <f t="shared" si="7"/>
        <v>3</v>
      </c>
      <c r="Q50" s="38">
        <f t="shared" si="7"/>
        <v>3</v>
      </c>
      <c r="R50" s="38">
        <f t="shared" si="7"/>
        <v>3</v>
      </c>
      <c r="S50" s="38">
        <f t="shared" si="7"/>
        <v>3</v>
      </c>
      <c r="T50" s="38">
        <f t="shared" si="7"/>
        <v>3</v>
      </c>
      <c r="U50" s="38">
        <f t="shared" si="7"/>
        <v>3</v>
      </c>
      <c r="V50" s="38">
        <f t="shared" si="7"/>
        <v>3</v>
      </c>
      <c r="W50" s="38">
        <f t="shared" si="7"/>
        <v>3</v>
      </c>
      <c r="X50" s="38">
        <f t="shared" si="7"/>
        <v>3</v>
      </c>
      <c r="Y50" s="38">
        <f t="shared" si="7"/>
        <v>3</v>
      </c>
      <c r="Z50" s="38">
        <f t="shared" si="7"/>
        <v>3</v>
      </c>
      <c r="AA50" s="38">
        <f t="shared" si="7"/>
        <v>3</v>
      </c>
      <c r="AB50" s="38">
        <f t="shared" si="7"/>
        <v>3</v>
      </c>
      <c r="AC50" s="38">
        <f t="shared" si="7"/>
        <v>3</v>
      </c>
      <c r="AD50" s="38">
        <f t="shared" si="7"/>
        <v>2</v>
      </c>
      <c r="AE50" s="38">
        <f t="shared" si="7"/>
        <v>2</v>
      </c>
      <c r="AF50" s="38">
        <f t="shared" si="7"/>
        <v>2</v>
      </c>
      <c r="AG50" s="38">
        <f t="shared" si="7"/>
        <v>2</v>
      </c>
      <c r="AH50" s="38">
        <f t="shared" si="7"/>
        <v>2</v>
      </c>
      <c r="AI50" s="38">
        <f t="shared" si="7"/>
        <v>2</v>
      </c>
      <c r="AJ50" s="38">
        <f t="shared" si="7"/>
        <v>2</v>
      </c>
      <c r="AK50" s="38">
        <f t="shared" si="7"/>
        <v>1</v>
      </c>
      <c r="AL50" s="38">
        <f t="shared" si="7"/>
        <v>3</v>
      </c>
      <c r="AM50" s="38">
        <f t="shared" si="7"/>
        <v>4</v>
      </c>
      <c r="AN50" s="35"/>
      <c r="AO50" s="35"/>
      <c r="AP50" s="38">
        <f>SUM(AP40:AP48)</f>
        <v>108</v>
      </c>
      <c r="AQ50" s="21"/>
      <c r="AR50" s="21"/>
      <c r="AS50" s="21"/>
      <c r="AT50" s="21"/>
      <c r="AU50" s="21"/>
    </row>
    <row r="51" spans="1:47" s="16" customFormat="1" ht="18" customHeight="1" thickBot="1" x14ac:dyDescent="0.3">
      <c r="A51" s="235"/>
      <c r="B51" s="196" t="s">
        <v>38</v>
      </c>
      <c r="C51" s="155"/>
      <c r="D51" s="122">
        <f>SUM(D29:D48)</f>
        <v>180</v>
      </c>
      <c r="E51" s="55"/>
      <c r="F51" s="56">
        <f t="shared" ref="F51:AM51" si="8">F49+F50</f>
        <v>9</v>
      </c>
      <c r="G51" s="56">
        <f t="shared" si="8"/>
        <v>5</v>
      </c>
      <c r="H51" s="56">
        <f t="shared" si="8"/>
        <v>5</v>
      </c>
      <c r="I51" s="56">
        <f t="shared" si="8"/>
        <v>5</v>
      </c>
      <c r="J51" s="56">
        <f t="shared" si="8"/>
        <v>6</v>
      </c>
      <c r="K51" s="56">
        <f t="shared" si="8"/>
        <v>6</v>
      </c>
      <c r="L51" s="56">
        <f t="shared" si="8"/>
        <v>6</v>
      </c>
      <c r="M51" s="56">
        <f t="shared" si="8"/>
        <v>6</v>
      </c>
      <c r="N51" s="56">
        <f t="shared" si="8"/>
        <v>5</v>
      </c>
      <c r="O51" s="56">
        <f t="shared" si="8"/>
        <v>5</v>
      </c>
      <c r="P51" s="56">
        <f t="shared" si="8"/>
        <v>5</v>
      </c>
      <c r="Q51" s="56">
        <f t="shared" si="8"/>
        <v>5</v>
      </c>
      <c r="R51" s="56">
        <f t="shared" si="8"/>
        <v>5</v>
      </c>
      <c r="S51" s="56">
        <f t="shared" si="8"/>
        <v>5</v>
      </c>
      <c r="T51" s="56">
        <f t="shared" si="8"/>
        <v>5</v>
      </c>
      <c r="U51" s="56">
        <f t="shared" si="8"/>
        <v>5</v>
      </c>
      <c r="V51" s="56">
        <f t="shared" si="8"/>
        <v>5</v>
      </c>
      <c r="W51" s="56">
        <f t="shared" si="8"/>
        <v>5</v>
      </c>
      <c r="X51" s="56">
        <f t="shared" si="8"/>
        <v>5</v>
      </c>
      <c r="Y51" s="56">
        <f t="shared" si="8"/>
        <v>5</v>
      </c>
      <c r="Z51" s="56">
        <f t="shared" si="8"/>
        <v>5</v>
      </c>
      <c r="AA51" s="56">
        <f t="shared" si="8"/>
        <v>5</v>
      </c>
      <c r="AB51" s="56">
        <f t="shared" si="8"/>
        <v>5</v>
      </c>
      <c r="AC51" s="56">
        <f t="shared" si="8"/>
        <v>5</v>
      </c>
      <c r="AD51" s="56">
        <f t="shared" si="8"/>
        <v>4</v>
      </c>
      <c r="AE51" s="56">
        <f t="shared" si="8"/>
        <v>4</v>
      </c>
      <c r="AF51" s="56">
        <f t="shared" si="8"/>
        <v>4</v>
      </c>
      <c r="AG51" s="56">
        <f t="shared" si="8"/>
        <v>4</v>
      </c>
      <c r="AH51" s="56">
        <f t="shared" si="8"/>
        <v>4</v>
      </c>
      <c r="AI51" s="56">
        <f t="shared" si="8"/>
        <v>4</v>
      </c>
      <c r="AJ51" s="56">
        <f t="shared" si="8"/>
        <v>4</v>
      </c>
      <c r="AK51" s="56">
        <f t="shared" si="8"/>
        <v>3</v>
      </c>
      <c r="AL51" s="56">
        <f t="shared" si="8"/>
        <v>5</v>
      </c>
      <c r="AM51" s="56">
        <f t="shared" si="8"/>
        <v>6</v>
      </c>
      <c r="AN51" s="85"/>
      <c r="AO51" s="85"/>
      <c r="AP51" s="56">
        <f>AP49+AP50</f>
        <v>180</v>
      </c>
    </row>
    <row r="52" spans="1:47" s="16" customFormat="1" ht="3" customHeight="1" thickTop="1" thickBot="1" x14ac:dyDescent="0.3">
      <c r="A52" s="52"/>
      <c r="B52" s="197"/>
      <c r="C52" s="156"/>
      <c r="D52" s="138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112"/>
    </row>
    <row r="53" spans="1:47" s="15" customFormat="1" ht="18" customHeight="1" thickTop="1" x14ac:dyDescent="0.25">
      <c r="A53" s="229" t="s">
        <v>28</v>
      </c>
      <c r="B53" s="199" t="s">
        <v>58</v>
      </c>
      <c r="C53" s="132">
        <v>10</v>
      </c>
      <c r="D53" s="131">
        <v>5</v>
      </c>
      <c r="E53" s="103" t="s">
        <v>47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>
        <v>1</v>
      </c>
      <c r="AJ53" s="79">
        <v>1</v>
      </c>
      <c r="AK53" s="79">
        <v>1</v>
      </c>
      <c r="AL53" s="79">
        <v>1</v>
      </c>
      <c r="AM53" s="79">
        <v>1</v>
      </c>
      <c r="AN53" s="86"/>
      <c r="AO53" s="86"/>
      <c r="AP53" s="31">
        <f t="shared" ref="AP53:AP63" si="9">SUM(F53:AN53)</f>
        <v>5</v>
      </c>
      <c r="AQ53" s="13"/>
      <c r="AR53" s="13"/>
      <c r="AS53" s="13"/>
      <c r="AT53" s="13"/>
      <c r="AU53" s="13"/>
    </row>
    <row r="54" spans="1:47" s="15" customFormat="1" ht="18" customHeight="1" x14ac:dyDescent="0.25">
      <c r="A54" s="241"/>
      <c r="B54" s="200" t="s">
        <v>59</v>
      </c>
      <c r="C54" s="133">
        <v>16</v>
      </c>
      <c r="D54" s="125">
        <v>5</v>
      </c>
      <c r="E54" s="103" t="s">
        <v>47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95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11"/>
      <c r="AO54" s="11"/>
      <c r="AP54" s="25">
        <f t="shared" ref="AP54:AP55" si="10">SUM(F54:AN54)</f>
        <v>5</v>
      </c>
      <c r="AQ54" s="13"/>
      <c r="AR54" s="13"/>
      <c r="AS54" s="13"/>
      <c r="AT54" s="13"/>
      <c r="AU54" s="13"/>
    </row>
    <row r="55" spans="1:47" s="15" customFormat="1" ht="18" customHeight="1" x14ac:dyDescent="0.25">
      <c r="A55" s="241"/>
      <c r="B55" s="200" t="s">
        <v>30</v>
      </c>
      <c r="C55" s="133">
        <v>10</v>
      </c>
      <c r="D55" s="141">
        <v>20</v>
      </c>
      <c r="E55" s="103" t="s">
        <v>47</v>
      </c>
      <c r="F55" s="47"/>
      <c r="G55" s="47"/>
      <c r="H55" s="47"/>
      <c r="I55" s="47"/>
      <c r="J55" s="47"/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v>1</v>
      </c>
      <c r="AB55" s="47">
        <v>1</v>
      </c>
      <c r="AC55" s="47">
        <v>1</v>
      </c>
      <c r="AD55" s="47">
        <v>1</v>
      </c>
      <c r="AE55" s="47"/>
      <c r="AF55" s="47"/>
      <c r="AG55" s="47"/>
      <c r="AH55" s="47"/>
      <c r="AI55" s="47"/>
      <c r="AJ55" s="47"/>
      <c r="AK55" s="47"/>
      <c r="AL55" s="47"/>
      <c r="AM55" s="47"/>
      <c r="AN55" s="11"/>
      <c r="AO55" s="11"/>
      <c r="AP55" s="25">
        <f t="shared" si="10"/>
        <v>20</v>
      </c>
      <c r="AQ55" s="13"/>
      <c r="AR55" s="13"/>
      <c r="AS55" s="13"/>
      <c r="AT55" s="13"/>
      <c r="AU55" s="13"/>
    </row>
    <row r="56" spans="1:47" s="15" customFormat="1" ht="18" customHeight="1" x14ac:dyDescent="0.25">
      <c r="A56" s="230"/>
      <c r="B56" s="200" t="s">
        <v>46</v>
      </c>
      <c r="C56" s="133">
        <v>6</v>
      </c>
      <c r="D56" s="141">
        <v>4</v>
      </c>
      <c r="E56" s="103" t="s">
        <v>47</v>
      </c>
      <c r="F56" s="110"/>
      <c r="G56" s="110"/>
      <c r="H56" s="110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95"/>
      <c r="AD56" s="47"/>
      <c r="AE56" s="47">
        <v>1</v>
      </c>
      <c r="AF56" s="47">
        <v>1</v>
      </c>
      <c r="AG56" s="47">
        <v>1</v>
      </c>
      <c r="AH56" s="47">
        <v>1</v>
      </c>
      <c r="AI56" s="47"/>
      <c r="AJ56" s="47"/>
      <c r="AK56" s="47"/>
      <c r="AL56" s="47"/>
      <c r="AM56" s="47"/>
      <c r="AN56" s="11"/>
      <c r="AO56" s="11"/>
      <c r="AP56" s="25">
        <f t="shared" si="9"/>
        <v>4</v>
      </c>
      <c r="AQ56" s="13"/>
      <c r="AR56" s="13"/>
      <c r="AS56" s="13"/>
      <c r="AT56" s="13"/>
      <c r="AU56" s="13"/>
    </row>
    <row r="57" spans="1:47" s="15" customFormat="1" ht="18" customHeight="1" x14ac:dyDescent="0.25">
      <c r="A57" s="230"/>
      <c r="B57" s="200" t="s">
        <v>60</v>
      </c>
      <c r="C57" s="133">
        <v>10</v>
      </c>
      <c r="D57" s="141">
        <v>18</v>
      </c>
      <c r="E57" s="119" t="s">
        <v>40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>
        <v>2</v>
      </c>
      <c r="AB57" s="47">
        <v>2</v>
      </c>
      <c r="AC57" s="47">
        <v>2</v>
      </c>
      <c r="AD57" s="47">
        <v>2</v>
      </c>
      <c r="AE57" s="47">
        <v>2</v>
      </c>
      <c r="AF57" s="47">
        <v>2</v>
      </c>
      <c r="AG57" s="47">
        <v>2</v>
      </c>
      <c r="AH57" s="47">
        <v>2</v>
      </c>
      <c r="AI57" s="47">
        <v>2</v>
      </c>
      <c r="AJ57" s="47"/>
      <c r="AK57" s="47"/>
      <c r="AL57" s="47"/>
      <c r="AM57" s="47"/>
      <c r="AN57" s="11"/>
      <c r="AO57" s="11"/>
      <c r="AP57" s="25">
        <f t="shared" si="9"/>
        <v>18</v>
      </c>
      <c r="AQ57" s="13"/>
      <c r="AR57" s="13"/>
      <c r="AS57" s="13"/>
      <c r="AT57" s="13"/>
      <c r="AU57" s="13"/>
    </row>
    <row r="58" spans="1:47" s="15" customFormat="1" ht="18" customHeight="1" x14ac:dyDescent="0.25">
      <c r="A58" s="231"/>
      <c r="B58" s="200" t="s">
        <v>3</v>
      </c>
      <c r="C58" s="133">
        <v>8</v>
      </c>
      <c r="D58" s="125">
        <v>8</v>
      </c>
      <c r="E58" s="119" t="s">
        <v>40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>
        <v>2</v>
      </c>
      <c r="X58" s="47">
        <v>2</v>
      </c>
      <c r="Y58" s="47">
        <v>2</v>
      </c>
      <c r="Z58" s="47">
        <v>2</v>
      </c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11"/>
      <c r="AO58" s="11"/>
      <c r="AP58" s="25">
        <f t="shared" si="9"/>
        <v>8</v>
      </c>
      <c r="AQ58" s="13"/>
      <c r="AR58" s="13"/>
      <c r="AS58" s="13"/>
      <c r="AT58" s="13"/>
      <c r="AU58" s="13"/>
    </row>
    <row r="59" spans="1:47" s="15" customFormat="1" ht="18" customHeight="1" x14ac:dyDescent="0.25">
      <c r="A59" s="231"/>
      <c r="B59" s="200" t="s">
        <v>61</v>
      </c>
      <c r="C59" s="133">
        <v>8</v>
      </c>
      <c r="D59" s="141">
        <v>8</v>
      </c>
      <c r="E59" s="119" t="s">
        <v>40</v>
      </c>
      <c r="F59" s="47"/>
      <c r="G59" s="47"/>
      <c r="H59" s="47"/>
      <c r="I59" s="47"/>
      <c r="J59" s="47"/>
      <c r="K59" s="95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>
        <v>2</v>
      </c>
      <c r="AK59" s="47">
        <v>2</v>
      </c>
      <c r="AL59" s="47">
        <v>2</v>
      </c>
      <c r="AM59" s="47">
        <v>2</v>
      </c>
      <c r="AN59" s="11"/>
      <c r="AO59" s="11"/>
      <c r="AP59" s="25">
        <f t="shared" si="9"/>
        <v>8</v>
      </c>
      <c r="AQ59" s="13"/>
      <c r="AR59" s="13"/>
      <c r="AS59" s="13"/>
      <c r="AT59" s="13"/>
      <c r="AU59" s="13"/>
    </row>
    <row r="60" spans="1:47" s="15" customFormat="1" ht="18" customHeight="1" x14ac:dyDescent="0.25">
      <c r="A60" s="231"/>
      <c r="B60" s="200" t="s">
        <v>7</v>
      </c>
      <c r="C60" s="133">
        <v>34</v>
      </c>
      <c r="D60" s="141">
        <v>34</v>
      </c>
      <c r="E60" s="119" t="s">
        <v>40</v>
      </c>
      <c r="F60" s="47">
        <v>2</v>
      </c>
      <c r="G60" s="47">
        <v>2</v>
      </c>
      <c r="H60" s="47">
        <v>2</v>
      </c>
      <c r="I60" s="47">
        <v>2</v>
      </c>
      <c r="J60" s="47">
        <v>2</v>
      </c>
      <c r="K60" s="47">
        <v>2</v>
      </c>
      <c r="L60" s="47">
        <v>2</v>
      </c>
      <c r="M60" s="47">
        <v>2</v>
      </c>
      <c r="N60" s="47">
        <v>2</v>
      </c>
      <c r="O60" s="47">
        <v>2</v>
      </c>
      <c r="P60" s="47">
        <v>2</v>
      </c>
      <c r="Q60" s="47">
        <v>2</v>
      </c>
      <c r="R60" s="47">
        <v>2</v>
      </c>
      <c r="S60" s="47">
        <v>2</v>
      </c>
      <c r="T60" s="47">
        <v>2</v>
      </c>
      <c r="U60" s="47">
        <v>2</v>
      </c>
      <c r="V60" s="47">
        <v>2</v>
      </c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11"/>
      <c r="AO60" s="11"/>
      <c r="AP60" s="25">
        <f t="shared" si="9"/>
        <v>34</v>
      </c>
      <c r="AQ60" s="13"/>
      <c r="AR60" s="13"/>
      <c r="AS60" s="13"/>
      <c r="AT60" s="13"/>
      <c r="AU60" s="13"/>
    </row>
    <row r="61" spans="1:47" s="15" customFormat="1" ht="18" hidden="1" customHeight="1" x14ac:dyDescent="0.25">
      <c r="A61" s="231"/>
      <c r="B61" s="200"/>
      <c r="C61" s="133"/>
      <c r="D61" s="141"/>
      <c r="E61" s="78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11"/>
      <c r="AO61" s="11"/>
      <c r="AP61" s="25">
        <f t="shared" si="9"/>
        <v>0</v>
      </c>
      <c r="AQ61" s="13"/>
      <c r="AR61" s="13"/>
      <c r="AS61" s="13"/>
      <c r="AT61" s="13"/>
      <c r="AU61" s="13"/>
    </row>
    <row r="62" spans="1:47" s="15" customFormat="1" ht="18" hidden="1" customHeight="1" x14ac:dyDescent="0.25">
      <c r="A62" s="231"/>
      <c r="B62" s="200"/>
      <c r="C62" s="133"/>
      <c r="D62" s="141"/>
      <c r="E62" s="78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11"/>
      <c r="AO62" s="11"/>
      <c r="AP62" s="25">
        <f t="shared" si="9"/>
        <v>0</v>
      </c>
      <c r="AQ62" s="13"/>
      <c r="AR62" s="13"/>
      <c r="AS62" s="13"/>
      <c r="AT62" s="13"/>
      <c r="AU62" s="13"/>
    </row>
    <row r="63" spans="1:47" s="15" customFormat="1" ht="18" hidden="1" customHeight="1" x14ac:dyDescent="0.25">
      <c r="A63" s="231"/>
      <c r="B63" s="200"/>
      <c r="C63" s="133"/>
      <c r="D63" s="125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1"/>
      <c r="AO63" s="11"/>
      <c r="AP63" s="25">
        <f t="shared" si="9"/>
        <v>0</v>
      </c>
      <c r="AQ63" s="13"/>
      <c r="AR63" s="13"/>
      <c r="AS63" s="13"/>
      <c r="AT63" s="13"/>
      <c r="AU63" s="13"/>
    </row>
    <row r="64" spans="1:47" s="15" customFormat="1" ht="8.25" customHeight="1" x14ac:dyDescent="0.25">
      <c r="A64" s="231"/>
      <c r="B64" s="201"/>
      <c r="C64" s="158"/>
      <c r="D64" s="139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4"/>
      <c r="AQ64" s="13"/>
      <c r="AR64" s="13"/>
      <c r="AS64" s="13"/>
      <c r="AT64" s="13"/>
      <c r="AU64" s="13"/>
    </row>
    <row r="65" spans="1:47" s="15" customFormat="1" ht="18" customHeight="1" x14ac:dyDescent="0.25">
      <c r="A65" s="230"/>
      <c r="B65" s="202" t="s">
        <v>62</v>
      </c>
      <c r="C65" s="162">
        <v>6</v>
      </c>
      <c r="D65" s="143">
        <v>6</v>
      </c>
      <c r="E65" s="107" t="s">
        <v>9</v>
      </c>
      <c r="F65" s="108"/>
      <c r="G65" s="108"/>
      <c r="H65" s="108"/>
      <c r="I65" s="108"/>
      <c r="J65" s="108"/>
      <c r="K65" s="108"/>
      <c r="L65" s="108"/>
      <c r="M65" s="108">
        <v>2</v>
      </c>
      <c r="N65" s="108">
        <v>2</v>
      </c>
      <c r="O65" s="108">
        <v>2</v>
      </c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1"/>
      <c r="AO65" s="11"/>
      <c r="AP65" s="25">
        <f t="shared" ref="AP65:AP70" si="11">SUM(F65:AN65)</f>
        <v>6</v>
      </c>
      <c r="AQ65" s="13"/>
      <c r="AR65" s="13"/>
      <c r="AS65" s="13"/>
      <c r="AT65" s="13"/>
      <c r="AU65" s="13"/>
    </row>
    <row r="66" spans="1:47" s="15" customFormat="1" ht="18" customHeight="1" x14ac:dyDescent="0.25">
      <c r="A66" s="230"/>
      <c r="B66" s="202" t="s">
        <v>63</v>
      </c>
      <c r="C66" s="162">
        <v>6</v>
      </c>
      <c r="D66" s="143">
        <v>6</v>
      </c>
      <c r="E66" s="107" t="s">
        <v>9</v>
      </c>
      <c r="F66" s="108"/>
      <c r="G66" s="108">
        <v>2</v>
      </c>
      <c r="H66" s="108">
        <v>2</v>
      </c>
      <c r="I66" s="108">
        <v>2</v>
      </c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1"/>
      <c r="AO66" s="11"/>
      <c r="AP66" s="25">
        <f t="shared" si="11"/>
        <v>6</v>
      </c>
      <c r="AQ66" s="13"/>
      <c r="AR66" s="13"/>
      <c r="AS66" s="13"/>
      <c r="AT66" s="13"/>
      <c r="AU66" s="13"/>
    </row>
    <row r="67" spans="1:47" s="15" customFormat="1" ht="18" customHeight="1" x14ac:dyDescent="0.25">
      <c r="A67" s="230"/>
      <c r="B67" s="203" t="s">
        <v>64</v>
      </c>
      <c r="C67" s="163">
        <v>6</v>
      </c>
      <c r="D67" s="143">
        <v>6</v>
      </c>
      <c r="E67" s="109" t="s">
        <v>9</v>
      </c>
      <c r="F67" s="108"/>
      <c r="G67" s="108"/>
      <c r="H67" s="108"/>
      <c r="I67" s="108"/>
      <c r="J67" s="108">
        <v>2</v>
      </c>
      <c r="K67" s="108">
        <v>2</v>
      </c>
      <c r="L67" s="108">
        <v>2</v>
      </c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1"/>
      <c r="AO67" s="11"/>
      <c r="AP67" s="25">
        <f t="shared" si="11"/>
        <v>6</v>
      </c>
      <c r="AQ67" s="13"/>
      <c r="AR67" s="13"/>
      <c r="AS67" s="13"/>
      <c r="AT67" s="13"/>
      <c r="AU67" s="13"/>
    </row>
    <row r="68" spans="1:47" s="15" customFormat="1" ht="18" customHeight="1" x14ac:dyDescent="0.25">
      <c r="A68" s="230"/>
      <c r="B68" s="204" t="s">
        <v>65</v>
      </c>
      <c r="C68" s="164">
        <v>10</v>
      </c>
      <c r="D68" s="143">
        <v>10</v>
      </c>
      <c r="E68" s="107" t="s">
        <v>9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>
        <v>1</v>
      </c>
      <c r="Q68" s="108">
        <v>1</v>
      </c>
      <c r="R68" s="108">
        <v>1</v>
      </c>
      <c r="S68" s="108">
        <v>1</v>
      </c>
      <c r="T68" s="108">
        <v>1</v>
      </c>
      <c r="U68" s="108">
        <v>1</v>
      </c>
      <c r="V68" s="108">
        <v>1</v>
      </c>
      <c r="W68" s="108">
        <v>1</v>
      </c>
      <c r="X68" s="108">
        <v>1</v>
      </c>
      <c r="Y68" s="108">
        <v>1</v>
      </c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1"/>
      <c r="AO68" s="11"/>
      <c r="AP68" s="25">
        <f t="shared" ref="AP68" si="12">SUM(F68:AN68)</f>
        <v>10</v>
      </c>
      <c r="AQ68" s="13"/>
      <c r="AR68" s="13"/>
      <c r="AS68" s="13"/>
      <c r="AT68" s="13"/>
      <c r="AU68" s="13"/>
    </row>
    <row r="69" spans="1:47" s="15" customFormat="1" ht="18" customHeight="1" x14ac:dyDescent="0.25">
      <c r="A69" s="230"/>
      <c r="B69" s="204" t="s">
        <v>66</v>
      </c>
      <c r="C69" s="164">
        <v>14</v>
      </c>
      <c r="D69" s="142">
        <v>14</v>
      </c>
      <c r="E69" s="107" t="s">
        <v>9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>
        <v>1</v>
      </c>
      <c r="AA69" s="108">
        <v>1</v>
      </c>
      <c r="AB69" s="108">
        <v>1</v>
      </c>
      <c r="AC69" s="108">
        <v>1</v>
      </c>
      <c r="AD69" s="108">
        <v>1</v>
      </c>
      <c r="AE69" s="108">
        <v>1</v>
      </c>
      <c r="AF69" s="108">
        <v>1</v>
      </c>
      <c r="AG69" s="108">
        <v>1</v>
      </c>
      <c r="AH69" s="108">
        <v>2</v>
      </c>
      <c r="AI69" s="108">
        <v>2</v>
      </c>
      <c r="AJ69" s="108">
        <v>2</v>
      </c>
      <c r="AK69" s="108"/>
      <c r="AL69" s="108"/>
      <c r="AM69" s="108"/>
      <c r="AN69" s="11"/>
      <c r="AO69" s="11"/>
      <c r="AP69" s="25">
        <f t="shared" si="11"/>
        <v>14</v>
      </c>
      <c r="AQ69" s="13"/>
      <c r="AR69" s="13"/>
      <c r="AS69" s="13"/>
      <c r="AT69" s="13"/>
      <c r="AU69" s="13"/>
    </row>
    <row r="70" spans="1:47" s="22" customFormat="1" ht="18" customHeight="1" x14ac:dyDescent="0.25">
      <c r="A70" s="230"/>
      <c r="B70" s="204" t="s">
        <v>8</v>
      </c>
      <c r="C70" s="164"/>
      <c r="D70" s="142">
        <v>34</v>
      </c>
      <c r="E70" s="107" t="s">
        <v>41</v>
      </c>
      <c r="F70" s="108">
        <v>6</v>
      </c>
      <c r="G70" s="108">
        <v>2</v>
      </c>
      <c r="H70" s="108">
        <v>2</v>
      </c>
      <c r="I70" s="108">
        <v>2</v>
      </c>
      <c r="J70" s="108">
        <v>2</v>
      </c>
      <c r="K70" s="108">
        <v>2</v>
      </c>
      <c r="L70" s="108">
        <v>2</v>
      </c>
      <c r="M70" s="108">
        <v>2</v>
      </c>
      <c r="N70" s="108">
        <v>1</v>
      </c>
      <c r="O70" s="108">
        <v>1</v>
      </c>
      <c r="P70" s="108">
        <v>1</v>
      </c>
      <c r="Q70" s="108">
        <v>1</v>
      </c>
      <c r="R70" s="108">
        <v>1</v>
      </c>
      <c r="S70" s="108">
        <v>1</v>
      </c>
      <c r="T70" s="108">
        <v>1</v>
      </c>
      <c r="U70" s="108">
        <v>1</v>
      </c>
      <c r="V70" s="108">
        <v>1</v>
      </c>
      <c r="W70" s="108">
        <v>1</v>
      </c>
      <c r="X70" s="108">
        <v>1</v>
      </c>
      <c r="Y70" s="108">
        <v>1</v>
      </c>
      <c r="Z70" s="108">
        <v>1</v>
      </c>
      <c r="AA70" s="108">
        <v>1</v>
      </c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1"/>
      <c r="AO70" s="11"/>
      <c r="AP70" s="25">
        <f t="shared" si="11"/>
        <v>34</v>
      </c>
      <c r="AQ70" s="21"/>
      <c r="AR70" s="21"/>
      <c r="AS70" s="21"/>
      <c r="AT70" s="21"/>
      <c r="AU70" s="21"/>
    </row>
    <row r="71" spans="1:47" s="22" customFormat="1" ht="18" customHeight="1" thickBot="1" x14ac:dyDescent="0.3">
      <c r="A71" s="230"/>
      <c r="B71" s="204" t="s">
        <v>57</v>
      </c>
      <c r="C71" s="164"/>
      <c r="D71" s="143">
        <v>27</v>
      </c>
      <c r="E71" s="107" t="s">
        <v>73</v>
      </c>
      <c r="F71" s="41"/>
      <c r="G71" s="41"/>
      <c r="H71" s="41"/>
      <c r="I71" s="41"/>
      <c r="J71" s="41">
        <v>1</v>
      </c>
      <c r="K71" s="41">
        <v>1</v>
      </c>
      <c r="L71" s="41">
        <v>1</v>
      </c>
      <c r="M71" s="41">
        <v>1</v>
      </c>
      <c r="N71" s="41">
        <v>1</v>
      </c>
      <c r="O71" s="41">
        <v>1</v>
      </c>
      <c r="P71" s="41">
        <v>1</v>
      </c>
      <c r="Q71" s="41">
        <v>1</v>
      </c>
      <c r="R71" s="41">
        <v>1</v>
      </c>
      <c r="S71" s="41">
        <v>1</v>
      </c>
      <c r="T71" s="41">
        <v>1</v>
      </c>
      <c r="U71" s="41">
        <v>1</v>
      </c>
      <c r="V71" s="41">
        <v>1</v>
      </c>
      <c r="W71" s="41">
        <v>1</v>
      </c>
      <c r="X71" s="41">
        <v>1</v>
      </c>
      <c r="Y71" s="41">
        <v>1</v>
      </c>
      <c r="Z71" s="41">
        <v>1</v>
      </c>
      <c r="AA71" s="41">
        <v>1</v>
      </c>
      <c r="AB71" s="41">
        <v>1</v>
      </c>
      <c r="AC71" s="41">
        <v>1</v>
      </c>
      <c r="AD71" s="41">
        <v>1</v>
      </c>
      <c r="AE71" s="41">
        <v>1</v>
      </c>
      <c r="AF71" s="41">
        <v>1</v>
      </c>
      <c r="AG71" s="41">
        <v>1</v>
      </c>
      <c r="AH71" s="41">
        <v>1</v>
      </c>
      <c r="AI71" s="41">
        <v>1</v>
      </c>
      <c r="AJ71" s="41">
        <v>1</v>
      </c>
      <c r="AK71" s="41"/>
      <c r="AL71" s="41"/>
      <c r="AM71" s="41"/>
      <c r="AN71" s="11"/>
      <c r="AO71" s="11"/>
      <c r="AP71" s="25">
        <f>SUM(J71:AN71)</f>
        <v>27</v>
      </c>
      <c r="AQ71" s="21"/>
      <c r="AR71" s="21"/>
      <c r="AS71" s="21"/>
      <c r="AT71" s="21"/>
      <c r="AU71" s="21"/>
    </row>
    <row r="72" spans="1:47" s="22" customFormat="1" ht="18" hidden="1" customHeight="1" x14ac:dyDescent="0.25">
      <c r="A72" s="230"/>
      <c r="B72" s="204"/>
      <c r="C72" s="164"/>
      <c r="D72" s="143"/>
      <c r="E72" s="107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1"/>
      <c r="AO72" s="11"/>
      <c r="AP72" s="25">
        <f>SUM(F72:AN72)</f>
        <v>0</v>
      </c>
      <c r="AQ72" s="21"/>
      <c r="AR72" s="21"/>
      <c r="AS72" s="21"/>
      <c r="AT72" s="21"/>
      <c r="AU72" s="21"/>
    </row>
    <row r="73" spans="1:47" s="22" customFormat="1" ht="18" hidden="1" customHeight="1" x14ac:dyDescent="0.25">
      <c r="A73" s="230"/>
      <c r="B73" s="204"/>
      <c r="C73" s="164"/>
      <c r="D73" s="144"/>
      <c r="E73" s="104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6"/>
      <c r="AG73" s="105"/>
      <c r="AH73" s="105"/>
      <c r="AI73" s="105"/>
      <c r="AJ73" s="105"/>
      <c r="AK73" s="105"/>
      <c r="AL73" s="106"/>
      <c r="AM73" s="105"/>
      <c r="AN73" s="11"/>
      <c r="AO73" s="11"/>
      <c r="AP73" s="25">
        <f>SUM(F73:AN73)</f>
        <v>0</v>
      </c>
      <c r="AQ73" s="21"/>
      <c r="AR73" s="21"/>
      <c r="AS73" s="21"/>
      <c r="AT73" s="21"/>
      <c r="AU73" s="21"/>
    </row>
    <row r="74" spans="1:47" s="22" customFormat="1" ht="18" hidden="1" customHeight="1" x14ac:dyDescent="0.25">
      <c r="A74" s="230"/>
      <c r="B74" s="204"/>
      <c r="C74" s="164"/>
      <c r="D74" s="143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1"/>
      <c r="AO74" s="11"/>
      <c r="AP74" s="25">
        <f>SUM(F74:AN74)</f>
        <v>0</v>
      </c>
      <c r="AQ74" s="21"/>
      <c r="AR74" s="21"/>
      <c r="AS74" s="21"/>
      <c r="AT74" s="21"/>
      <c r="AU74" s="21"/>
    </row>
    <row r="75" spans="1:47" s="22" customFormat="1" ht="18" hidden="1" customHeight="1" thickBot="1" x14ac:dyDescent="0.3">
      <c r="A75" s="230"/>
      <c r="B75" s="204"/>
      <c r="C75" s="164"/>
      <c r="D75" s="144"/>
      <c r="E75" s="104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35"/>
      <c r="AO75" s="35"/>
      <c r="AP75" s="36">
        <f>SUM(F75:AN75)</f>
        <v>0</v>
      </c>
      <c r="AQ75" s="21"/>
      <c r="AR75" s="21"/>
      <c r="AS75" s="21"/>
      <c r="AT75" s="21"/>
      <c r="AU75" s="21"/>
    </row>
    <row r="76" spans="1:47" s="22" customFormat="1" ht="18" customHeight="1" thickTop="1" x14ac:dyDescent="0.25">
      <c r="A76" s="231"/>
      <c r="B76" s="205" t="s">
        <v>22</v>
      </c>
      <c r="C76" s="154"/>
      <c r="D76" s="137">
        <f>SUM(D53:D63)</f>
        <v>102</v>
      </c>
      <c r="E76" s="53"/>
      <c r="F76" s="54">
        <f t="shared" ref="F76:AM76" si="13">SUM(F53:F63)</f>
        <v>3</v>
      </c>
      <c r="G76" s="54">
        <f t="shared" si="13"/>
        <v>3</v>
      </c>
      <c r="H76" s="54">
        <f t="shared" si="13"/>
        <v>3</v>
      </c>
      <c r="I76" s="54">
        <f t="shared" si="13"/>
        <v>3</v>
      </c>
      <c r="J76" s="54">
        <f t="shared" si="13"/>
        <v>3</v>
      </c>
      <c r="K76" s="54">
        <f t="shared" si="13"/>
        <v>3</v>
      </c>
      <c r="L76" s="54">
        <f t="shared" si="13"/>
        <v>3</v>
      </c>
      <c r="M76" s="54">
        <f t="shared" si="13"/>
        <v>3</v>
      </c>
      <c r="N76" s="54">
        <f t="shared" si="13"/>
        <v>3</v>
      </c>
      <c r="O76" s="54">
        <f t="shared" si="13"/>
        <v>3</v>
      </c>
      <c r="P76" s="54">
        <f t="shared" si="13"/>
        <v>3</v>
      </c>
      <c r="Q76" s="54">
        <f t="shared" si="13"/>
        <v>3</v>
      </c>
      <c r="R76" s="54">
        <f t="shared" si="13"/>
        <v>3</v>
      </c>
      <c r="S76" s="54">
        <f t="shared" si="13"/>
        <v>3</v>
      </c>
      <c r="T76" s="54">
        <f t="shared" si="13"/>
        <v>3</v>
      </c>
      <c r="U76" s="54">
        <f t="shared" si="13"/>
        <v>3</v>
      </c>
      <c r="V76" s="54">
        <f t="shared" si="13"/>
        <v>3</v>
      </c>
      <c r="W76" s="54">
        <f t="shared" si="13"/>
        <v>3</v>
      </c>
      <c r="X76" s="54">
        <f t="shared" si="13"/>
        <v>3</v>
      </c>
      <c r="Y76" s="54">
        <f t="shared" si="13"/>
        <v>3</v>
      </c>
      <c r="Z76" s="54">
        <f t="shared" si="13"/>
        <v>3</v>
      </c>
      <c r="AA76" s="54">
        <f t="shared" si="13"/>
        <v>3</v>
      </c>
      <c r="AB76" s="54">
        <f t="shared" si="13"/>
        <v>3</v>
      </c>
      <c r="AC76" s="54">
        <f t="shared" si="13"/>
        <v>3</v>
      </c>
      <c r="AD76" s="54">
        <f t="shared" si="13"/>
        <v>3</v>
      </c>
      <c r="AE76" s="54">
        <f t="shared" si="13"/>
        <v>3</v>
      </c>
      <c r="AF76" s="54">
        <f t="shared" si="13"/>
        <v>3</v>
      </c>
      <c r="AG76" s="54">
        <f t="shared" si="13"/>
        <v>3</v>
      </c>
      <c r="AH76" s="54">
        <f t="shared" si="13"/>
        <v>3</v>
      </c>
      <c r="AI76" s="54">
        <f t="shared" si="13"/>
        <v>3</v>
      </c>
      <c r="AJ76" s="54">
        <f t="shared" si="13"/>
        <v>3</v>
      </c>
      <c r="AK76" s="54">
        <f t="shared" si="13"/>
        <v>3</v>
      </c>
      <c r="AL76" s="54">
        <f t="shared" si="13"/>
        <v>3</v>
      </c>
      <c r="AM76" s="54">
        <f t="shared" si="13"/>
        <v>3</v>
      </c>
      <c r="AN76" s="87"/>
      <c r="AO76" s="87"/>
      <c r="AP76" s="54">
        <f>SUM(AP53:AP63)</f>
        <v>102</v>
      </c>
      <c r="AQ76" s="21"/>
      <c r="AR76" s="21"/>
      <c r="AS76" s="21"/>
      <c r="AT76" s="21"/>
      <c r="AU76" s="21"/>
    </row>
    <row r="77" spans="1:47" s="22" customFormat="1" ht="18" customHeight="1" x14ac:dyDescent="0.25">
      <c r="A77" s="231"/>
      <c r="B77" s="206" t="s">
        <v>78</v>
      </c>
      <c r="C77" s="153"/>
      <c r="D77" s="136">
        <f>SUM(D65:D75)</f>
        <v>103</v>
      </c>
      <c r="E77" s="37"/>
      <c r="F77" s="38">
        <f t="shared" ref="F77:AM77" si="14">SUM(F65:F75)</f>
        <v>6</v>
      </c>
      <c r="G77" s="38">
        <f t="shared" si="14"/>
        <v>4</v>
      </c>
      <c r="H77" s="38">
        <f t="shared" si="14"/>
        <v>4</v>
      </c>
      <c r="I77" s="38">
        <f t="shared" si="14"/>
        <v>4</v>
      </c>
      <c r="J77" s="38">
        <f t="shared" si="14"/>
        <v>5</v>
      </c>
      <c r="K77" s="38">
        <f t="shared" si="14"/>
        <v>5</v>
      </c>
      <c r="L77" s="38">
        <f t="shared" si="14"/>
        <v>5</v>
      </c>
      <c r="M77" s="38">
        <f t="shared" si="14"/>
        <v>5</v>
      </c>
      <c r="N77" s="38">
        <f t="shared" si="14"/>
        <v>4</v>
      </c>
      <c r="O77" s="38">
        <f t="shared" si="14"/>
        <v>4</v>
      </c>
      <c r="P77" s="38">
        <f t="shared" si="14"/>
        <v>3</v>
      </c>
      <c r="Q77" s="38">
        <f t="shared" si="14"/>
        <v>3</v>
      </c>
      <c r="R77" s="38">
        <f t="shared" si="14"/>
        <v>3</v>
      </c>
      <c r="S77" s="38">
        <f t="shared" si="14"/>
        <v>3</v>
      </c>
      <c r="T77" s="38">
        <f t="shared" si="14"/>
        <v>3</v>
      </c>
      <c r="U77" s="38">
        <f t="shared" si="14"/>
        <v>3</v>
      </c>
      <c r="V77" s="38">
        <f t="shared" si="14"/>
        <v>3</v>
      </c>
      <c r="W77" s="38">
        <f t="shared" si="14"/>
        <v>3</v>
      </c>
      <c r="X77" s="38">
        <f t="shared" si="14"/>
        <v>3</v>
      </c>
      <c r="Y77" s="38">
        <f t="shared" si="14"/>
        <v>3</v>
      </c>
      <c r="Z77" s="38">
        <f t="shared" si="14"/>
        <v>3</v>
      </c>
      <c r="AA77" s="38">
        <f t="shared" si="14"/>
        <v>3</v>
      </c>
      <c r="AB77" s="38">
        <f t="shared" si="14"/>
        <v>2</v>
      </c>
      <c r="AC77" s="38">
        <f t="shared" si="14"/>
        <v>2</v>
      </c>
      <c r="AD77" s="38">
        <f t="shared" si="14"/>
        <v>2</v>
      </c>
      <c r="AE77" s="38">
        <f t="shared" si="14"/>
        <v>2</v>
      </c>
      <c r="AF77" s="38">
        <f t="shared" si="14"/>
        <v>2</v>
      </c>
      <c r="AG77" s="38">
        <f t="shared" si="14"/>
        <v>2</v>
      </c>
      <c r="AH77" s="38">
        <f t="shared" si="14"/>
        <v>3</v>
      </c>
      <c r="AI77" s="38">
        <f t="shared" si="14"/>
        <v>3</v>
      </c>
      <c r="AJ77" s="38">
        <f t="shared" si="14"/>
        <v>3</v>
      </c>
      <c r="AK77" s="38">
        <f t="shared" si="14"/>
        <v>0</v>
      </c>
      <c r="AL77" s="38">
        <f t="shared" si="14"/>
        <v>0</v>
      </c>
      <c r="AM77" s="38">
        <f t="shared" si="14"/>
        <v>0</v>
      </c>
      <c r="AN77" s="35"/>
      <c r="AO77" s="35"/>
      <c r="AP77" s="38">
        <f>SUM(AP65:AP75)</f>
        <v>103</v>
      </c>
      <c r="AQ77" s="21"/>
      <c r="AR77" s="21"/>
      <c r="AS77" s="21"/>
      <c r="AT77" s="21"/>
      <c r="AU77" s="21"/>
    </row>
    <row r="78" spans="1:47" s="16" customFormat="1" ht="18" customHeight="1" thickBot="1" x14ac:dyDescent="0.3">
      <c r="A78" s="232"/>
      <c r="B78" s="196" t="s">
        <v>16</v>
      </c>
      <c r="C78" s="155"/>
      <c r="D78" s="122">
        <f>SUM(D53:D75)</f>
        <v>205</v>
      </c>
      <c r="E78" s="55"/>
      <c r="F78" s="56">
        <f t="shared" ref="F78:AM78" si="15">F76+F77</f>
        <v>9</v>
      </c>
      <c r="G78" s="56">
        <f t="shared" si="15"/>
        <v>7</v>
      </c>
      <c r="H78" s="56">
        <f t="shared" si="15"/>
        <v>7</v>
      </c>
      <c r="I78" s="56">
        <f t="shared" si="15"/>
        <v>7</v>
      </c>
      <c r="J78" s="56">
        <f t="shared" si="15"/>
        <v>8</v>
      </c>
      <c r="K78" s="56">
        <f t="shared" si="15"/>
        <v>8</v>
      </c>
      <c r="L78" s="56">
        <f t="shared" si="15"/>
        <v>8</v>
      </c>
      <c r="M78" s="56">
        <f t="shared" si="15"/>
        <v>8</v>
      </c>
      <c r="N78" s="56">
        <f t="shared" si="15"/>
        <v>7</v>
      </c>
      <c r="O78" s="56">
        <f t="shared" si="15"/>
        <v>7</v>
      </c>
      <c r="P78" s="56">
        <f t="shared" si="15"/>
        <v>6</v>
      </c>
      <c r="Q78" s="56">
        <f t="shared" si="15"/>
        <v>6</v>
      </c>
      <c r="R78" s="56">
        <f t="shared" si="15"/>
        <v>6</v>
      </c>
      <c r="S78" s="56">
        <f t="shared" si="15"/>
        <v>6</v>
      </c>
      <c r="T78" s="56">
        <f t="shared" si="15"/>
        <v>6</v>
      </c>
      <c r="U78" s="56">
        <f t="shared" si="15"/>
        <v>6</v>
      </c>
      <c r="V78" s="56">
        <f t="shared" si="15"/>
        <v>6</v>
      </c>
      <c r="W78" s="56">
        <f t="shared" si="15"/>
        <v>6</v>
      </c>
      <c r="X78" s="56">
        <f t="shared" si="15"/>
        <v>6</v>
      </c>
      <c r="Y78" s="56">
        <f t="shared" si="15"/>
        <v>6</v>
      </c>
      <c r="Z78" s="56">
        <f t="shared" si="15"/>
        <v>6</v>
      </c>
      <c r="AA78" s="56">
        <f t="shared" si="15"/>
        <v>6</v>
      </c>
      <c r="AB78" s="56">
        <f t="shared" si="15"/>
        <v>5</v>
      </c>
      <c r="AC78" s="56">
        <f t="shared" si="15"/>
        <v>5</v>
      </c>
      <c r="AD78" s="56">
        <f t="shared" si="15"/>
        <v>5</v>
      </c>
      <c r="AE78" s="56">
        <f t="shared" si="15"/>
        <v>5</v>
      </c>
      <c r="AF78" s="56">
        <f t="shared" si="15"/>
        <v>5</v>
      </c>
      <c r="AG78" s="56">
        <f t="shared" si="15"/>
        <v>5</v>
      </c>
      <c r="AH78" s="56">
        <f t="shared" si="15"/>
        <v>6</v>
      </c>
      <c r="AI78" s="56">
        <f t="shared" si="15"/>
        <v>6</v>
      </c>
      <c r="AJ78" s="56">
        <f t="shared" si="15"/>
        <v>6</v>
      </c>
      <c r="AK78" s="56">
        <f t="shared" si="15"/>
        <v>3</v>
      </c>
      <c r="AL78" s="56">
        <f t="shared" si="15"/>
        <v>3</v>
      </c>
      <c r="AM78" s="56">
        <f t="shared" si="15"/>
        <v>3</v>
      </c>
      <c r="AN78" s="85"/>
      <c r="AO78" s="85"/>
      <c r="AP78" s="56">
        <f>AP76+AP77</f>
        <v>205</v>
      </c>
    </row>
    <row r="79" spans="1:47" s="16" customFormat="1" ht="3" customHeight="1" thickTop="1" thickBot="1" x14ac:dyDescent="0.3">
      <c r="A79" s="49"/>
      <c r="B79" s="197"/>
      <c r="C79" s="156"/>
      <c r="D79" s="138"/>
      <c r="E79" s="50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112"/>
    </row>
    <row r="80" spans="1:47" s="15" customFormat="1" ht="18" customHeight="1" thickTop="1" x14ac:dyDescent="0.25">
      <c r="A80" s="233" t="s">
        <v>27</v>
      </c>
      <c r="B80" s="199" t="s">
        <v>0</v>
      </c>
      <c r="C80" s="132">
        <v>20</v>
      </c>
      <c r="D80" s="131">
        <v>22</v>
      </c>
      <c r="E80" s="103" t="s">
        <v>47</v>
      </c>
      <c r="F80" s="79">
        <v>1</v>
      </c>
      <c r="G80" s="79">
        <v>1</v>
      </c>
      <c r="H80" s="79">
        <v>1</v>
      </c>
      <c r="I80" s="79">
        <v>1</v>
      </c>
      <c r="J80" s="79">
        <v>1</v>
      </c>
      <c r="K80" s="79">
        <v>1</v>
      </c>
      <c r="L80" s="79">
        <v>1</v>
      </c>
      <c r="M80" s="79">
        <v>1</v>
      </c>
      <c r="N80" s="79">
        <v>1</v>
      </c>
      <c r="O80" s="79">
        <v>1</v>
      </c>
      <c r="P80" s="79">
        <v>1</v>
      </c>
      <c r="Q80" s="79">
        <v>1</v>
      </c>
      <c r="R80" s="79">
        <v>1</v>
      </c>
      <c r="S80" s="79">
        <v>1</v>
      </c>
      <c r="T80" s="79">
        <v>1</v>
      </c>
      <c r="U80" s="79">
        <v>1</v>
      </c>
      <c r="V80" s="79">
        <v>1</v>
      </c>
      <c r="W80" s="79">
        <v>1</v>
      </c>
      <c r="X80" s="79">
        <v>1</v>
      </c>
      <c r="Y80" s="79">
        <v>1</v>
      </c>
      <c r="Z80" s="79">
        <v>1</v>
      </c>
      <c r="AA80" s="79">
        <v>1</v>
      </c>
      <c r="AB80" s="79">
        <v>1</v>
      </c>
      <c r="AC80" s="79">
        <v>1</v>
      </c>
      <c r="AD80" s="79">
        <v>1</v>
      </c>
      <c r="AE80" s="79"/>
      <c r="AF80" s="79"/>
      <c r="AG80" s="79"/>
      <c r="AH80" s="79"/>
      <c r="AI80" s="79"/>
      <c r="AJ80" s="79"/>
      <c r="AK80" s="79"/>
      <c r="AL80" s="79"/>
      <c r="AM80" s="79"/>
      <c r="AN80" s="8"/>
      <c r="AO80" s="8"/>
      <c r="AP80" s="31">
        <f t="shared" ref="AP80:AP89" si="16">SUM(F80:AN80)</f>
        <v>25</v>
      </c>
      <c r="AQ80" s="13"/>
      <c r="AR80" s="13"/>
      <c r="AS80" s="13"/>
      <c r="AT80" s="13"/>
      <c r="AU80" s="13"/>
    </row>
    <row r="81" spans="1:47" s="15" customFormat="1" ht="18" customHeight="1" x14ac:dyDescent="0.25">
      <c r="A81" s="234"/>
      <c r="B81" s="200" t="s">
        <v>6</v>
      </c>
      <c r="C81" s="133">
        <v>5</v>
      </c>
      <c r="D81" s="125">
        <v>5</v>
      </c>
      <c r="E81" s="103" t="s">
        <v>47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95"/>
      <c r="Z81" s="47"/>
      <c r="AA81" s="47"/>
      <c r="AB81" s="47"/>
      <c r="AC81" s="47"/>
      <c r="AD81" s="47"/>
      <c r="AE81" s="47">
        <v>1</v>
      </c>
      <c r="AF81" s="47">
        <v>1</v>
      </c>
      <c r="AG81" s="47">
        <v>1</v>
      </c>
      <c r="AH81" s="47">
        <v>1</v>
      </c>
      <c r="AI81" s="47">
        <v>1</v>
      </c>
      <c r="AJ81" s="47"/>
      <c r="AK81" s="47"/>
      <c r="AL81" s="47"/>
      <c r="AM81" s="47"/>
      <c r="AN81" s="11"/>
      <c r="AO81" s="11"/>
      <c r="AP81" s="25">
        <f t="shared" si="16"/>
        <v>5</v>
      </c>
      <c r="AQ81" s="13"/>
      <c r="AR81" s="13"/>
      <c r="AS81" s="13"/>
      <c r="AT81" s="13"/>
      <c r="AU81" s="13"/>
    </row>
    <row r="82" spans="1:47" s="15" customFormat="1" ht="18" customHeight="1" x14ac:dyDescent="0.25">
      <c r="A82" s="234"/>
      <c r="B82" s="200" t="s">
        <v>75</v>
      </c>
      <c r="C82" s="133">
        <v>7</v>
      </c>
      <c r="D82" s="141">
        <v>7</v>
      </c>
      <c r="E82" s="103" t="s">
        <v>47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>
        <v>1</v>
      </c>
      <c r="AK82" s="47">
        <v>1</v>
      </c>
      <c r="AL82" s="47">
        <v>1</v>
      </c>
      <c r="AM82" s="47">
        <v>1</v>
      </c>
      <c r="AN82" s="11"/>
      <c r="AO82" s="11"/>
      <c r="AP82" s="25">
        <f t="shared" si="16"/>
        <v>4</v>
      </c>
      <c r="AQ82" s="13"/>
      <c r="AR82" s="13"/>
      <c r="AS82" s="13"/>
      <c r="AT82" s="13"/>
      <c r="AU82" s="13"/>
    </row>
    <row r="83" spans="1:47" s="15" customFormat="1" ht="18" customHeight="1" x14ac:dyDescent="0.25">
      <c r="A83" s="234"/>
      <c r="B83" s="200" t="s">
        <v>5</v>
      </c>
      <c r="C83" s="133">
        <v>11</v>
      </c>
      <c r="D83" s="141">
        <v>14</v>
      </c>
      <c r="E83" s="119" t="s">
        <v>40</v>
      </c>
      <c r="F83" s="110"/>
      <c r="G83" s="110"/>
      <c r="H83" s="110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>
        <v>1</v>
      </c>
      <c r="AB83" s="47">
        <v>2</v>
      </c>
      <c r="AC83" s="95">
        <v>2</v>
      </c>
      <c r="AD83" s="47">
        <v>2</v>
      </c>
      <c r="AE83" s="47">
        <v>2</v>
      </c>
      <c r="AF83" s="47">
        <v>2</v>
      </c>
      <c r="AG83" s="47">
        <v>2</v>
      </c>
      <c r="AH83" s="47">
        <v>1</v>
      </c>
      <c r="AI83" s="47"/>
      <c r="AJ83" s="47"/>
      <c r="AK83" s="47"/>
      <c r="AL83" s="47"/>
      <c r="AM83" s="47"/>
      <c r="AN83" s="11"/>
      <c r="AO83" s="11"/>
      <c r="AP83" s="25">
        <f t="shared" si="16"/>
        <v>14</v>
      </c>
      <c r="AQ83" s="13"/>
      <c r="AR83" s="13"/>
      <c r="AS83" s="13"/>
      <c r="AT83" s="13"/>
      <c r="AU83" s="13"/>
    </row>
    <row r="84" spans="1:47" s="15" customFormat="1" ht="18" customHeight="1" x14ac:dyDescent="0.25">
      <c r="A84" s="234"/>
      <c r="B84" s="200" t="s">
        <v>14</v>
      </c>
      <c r="C84" s="133">
        <v>9</v>
      </c>
      <c r="D84" s="141">
        <v>9</v>
      </c>
      <c r="E84" s="119" t="s">
        <v>40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>
        <v>2</v>
      </c>
      <c r="X84" s="47">
        <v>2</v>
      </c>
      <c r="Y84" s="47">
        <v>2</v>
      </c>
      <c r="Z84" s="47">
        <v>2</v>
      </c>
      <c r="AA84" s="47">
        <v>1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11"/>
      <c r="AO84" s="11"/>
      <c r="AP84" s="25">
        <f t="shared" si="16"/>
        <v>9</v>
      </c>
      <c r="AQ84" s="13"/>
      <c r="AR84" s="13"/>
      <c r="AS84" s="13"/>
      <c r="AT84" s="13"/>
      <c r="AU84" s="13"/>
    </row>
    <row r="85" spans="1:47" s="15" customFormat="1" ht="18" customHeight="1" x14ac:dyDescent="0.25">
      <c r="A85" s="234"/>
      <c r="B85" s="200" t="s">
        <v>46</v>
      </c>
      <c r="C85" s="133">
        <v>11</v>
      </c>
      <c r="D85" s="125">
        <v>11</v>
      </c>
      <c r="E85" s="119" t="s">
        <v>40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>
        <v>1</v>
      </c>
      <c r="AI85" s="47">
        <v>2</v>
      </c>
      <c r="AJ85" s="47">
        <v>2</v>
      </c>
      <c r="AK85" s="47">
        <v>2</v>
      </c>
      <c r="AL85" s="47">
        <v>2</v>
      </c>
      <c r="AM85" s="47">
        <v>2</v>
      </c>
      <c r="AN85" s="11"/>
      <c r="AO85" s="11"/>
      <c r="AP85" s="25">
        <f t="shared" si="16"/>
        <v>11</v>
      </c>
      <c r="AQ85" s="13"/>
      <c r="AR85" s="13"/>
      <c r="AS85" s="13"/>
      <c r="AT85" s="13"/>
      <c r="AU85" s="13"/>
    </row>
    <row r="86" spans="1:47" s="15" customFormat="1" ht="18" customHeight="1" x14ac:dyDescent="0.25">
      <c r="A86" s="234"/>
      <c r="B86" s="200" t="s">
        <v>7</v>
      </c>
      <c r="C86" s="133">
        <v>33</v>
      </c>
      <c r="D86" s="141">
        <v>34</v>
      </c>
      <c r="E86" s="119" t="s">
        <v>40</v>
      </c>
      <c r="F86" s="47">
        <v>2</v>
      </c>
      <c r="G86" s="47">
        <v>2</v>
      </c>
      <c r="H86" s="47">
        <v>2</v>
      </c>
      <c r="I86" s="47">
        <v>2</v>
      </c>
      <c r="J86" s="47">
        <v>2</v>
      </c>
      <c r="K86" s="95">
        <v>2</v>
      </c>
      <c r="L86" s="47">
        <v>2</v>
      </c>
      <c r="M86" s="47">
        <v>2</v>
      </c>
      <c r="N86" s="47">
        <v>2</v>
      </c>
      <c r="O86" s="47">
        <v>2</v>
      </c>
      <c r="P86" s="47">
        <v>2</v>
      </c>
      <c r="Q86" s="47">
        <v>2</v>
      </c>
      <c r="R86" s="47">
        <v>2</v>
      </c>
      <c r="S86" s="47">
        <v>2</v>
      </c>
      <c r="T86" s="47">
        <v>2</v>
      </c>
      <c r="U86" s="47">
        <v>2</v>
      </c>
      <c r="V86" s="47">
        <v>2</v>
      </c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11"/>
      <c r="AO86" s="11"/>
      <c r="AP86" s="25">
        <f t="shared" si="16"/>
        <v>34</v>
      </c>
      <c r="AQ86" s="13"/>
      <c r="AR86" s="13"/>
      <c r="AS86" s="13"/>
      <c r="AT86" s="13"/>
      <c r="AU86" s="13"/>
    </row>
    <row r="87" spans="1:47" s="15" customFormat="1" ht="18" hidden="1" customHeight="1" x14ac:dyDescent="0.25">
      <c r="A87" s="234"/>
      <c r="B87" s="200"/>
      <c r="C87" s="133"/>
      <c r="D87" s="141"/>
      <c r="E87" s="119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11"/>
      <c r="AO87" s="11"/>
      <c r="AP87" s="25">
        <f t="shared" si="16"/>
        <v>0</v>
      </c>
      <c r="AQ87" s="13"/>
      <c r="AR87" s="13"/>
      <c r="AS87" s="13"/>
      <c r="AT87" s="13"/>
      <c r="AU87" s="13"/>
    </row>
    <row r="88" spans="1:47" s="15" customFormat="1" ht="18" hidden="1" customHeight="1" x14ac:dyDescent="0.25">
      <c r="A88" s="234"/>
      <c r="B88" s="200"/>
      <c r="C88" s="160"/>
      <c r="D88" s="141"/>
      <c r="E88" s="78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11"/>
      <c r="AO88" s="11"/>
      <c r="AP88" s="25">
        <f t="shared" si="16"/>
        <v>0</v>
      </c>
      <c r="AQ88" s="13"/>
      <c r="AR88" s="13"/>
      <c r="AS88" s="13"/>
      <c r="AT88" s="13"/>
      <c r="AU88" s="13"/>
    </row>
    <row r="89" spans="1:47" s="15" customFormat="1" ht="18" hidden="1" customHeight="1" x14ac:dyDescent="0.25">
      <c r="A89" s="234"/>
      <c r="B89" s="200"/>
      <c r="C89" s="161"/>
      <c r="D89" s="141"/>
      <c r="E89" s="7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11"/>
      <c r="AO89" s="11"/>
      <c r="AP89" s="25">
        <f t="shared" si="16"/>
        <v>0</v>
      </c>
      <c r="AQ89" s="13"/>
      <c r="AR89" s="13"/>
      <c r="AS89" s="13"/>
      <c r="AT89" s="13"/>
      <c r="AU89" s="13"/>
    </row>
    <row r="90" spans="1:47" s="15" customFormat="1" ht="18" hidden="1" customHeight="1" x14ac:dyDescent="0.25">
      <c r="A90" s="234"/>
      <c r="B90" s="192"/>
      <c r="C90" s="133"/>
      <c r="D90" s="125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3"/>
      <c r="AO90" s="43"/>
      <c r="AP90" s="44"/>
      <c r="AQ90" s="13"/>
      <c r="AR90" s="13"/>
      <c r="AS90" s="13"/>
      <c r="AT90" s="13"/>
      <c r="AU90" s="13"/>
    </row>
    <row r="91" spans="1:47" s="15" customFormat="1" ht="5.25" customHeight="1" x14ac:dyDescent="0.25">
      <c r="A91" s="234"/>
      <c r="B91" s="198"/>
      <c r="C91" s="158"/>
      <c r="D91" s="139"/>
      <c r="E91" s="42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11"/>
      <c r="AO91" s="11"/>
      <c r="AP91" s="25">
        <f t="shared" ref="AP91:AP99" si="17">SUM(F91:AN91)</f>
        <v>0</v>
      </c>
      <c r="AQ91" s="13"/>
      <c r="AR91" s="13"/>
      <c r="AS91" s="13"/>
      <c r="AT91" s="13"/>
      <c r="AU91" s="13"/>
    </row>
    <row r="92" spans="1:47" s="15" customFormat="1" ht="18" customHeight="1" x14ac:dyDescent="0.25">
      <c r="A92" s="234"/>
      <c r="B92" s="202" t="s">
        <v>71</v>
      </c>
      <c r="C92" s="162">
        <v>18</v>
      </c>
      <c r="D92" s="143">
        <v>18</v>
      </c>
      <c r="E92" s="107" t="s">
        <v>9</v>
      </c>
      <c r="F92" s="108"/>
      <c r="G92" s="108"/>
      <c r="H92" s="108"/>
      <c r="I92" s="108"/>
      <c r="J92" s="108"/>
      <c r="K92" s="108"/>
      <c r="L92" s="108"/>
      <c r="M92" s="108">
        <v>1</v>
      </c>
      <c r="N92" s="108">
        <v>2</v>
      </c>
      <c r="O92" s="108">
        <v>2</v>
      </c>
      <c r="P92" s="108">
        <v>2</v>
      </c>
      <c r="Q92" s="108">
        <v>2</v>
      </c>
      <c r="R92" s="108">
        <v>2</v>
      </c>
      <c r="S92" s="108">
        <v>2</v>
      </c>
      <c r="T92" s="108">
        <v>2</v>
      </c>
      <c r="U92" s="108">
        <v>2</v>
      </c>
      <c r="V92" s="108">
        <v>1</v>
      </c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1"/>
      <c r="AO92" s="11"/>
      <c r="AP92" s="25">
        <f t="shared" si="17"/>
        <v>18</v>
      </c>
      <c r="AQ92" s="13"/>
      <c r="AR92" s="13"/>
      <c r="AS92" s="13"/>
      <c r="AT92" s="13"/>
      <c r="AU92" s="13"/>
    </row>
    <row r="93" spans="1:47" s="15" customFormat="1" ht="18" customHeight="1" x14ac:dyDescent="0.25">
      <c r="A93" s="234"/>
      <c r="B93" s="202" t="s">
        <v>1</v>
      </c>
      <c r="C93" s="162">
        <v>4</v>
      </c>
      <c r="D93" s="143">
        <v>9</v>
      </c>
      <c r="E93" s="107" t="s">
        <v>9</v>
      </c>
      <c r="F93" s="108">
        <v>2</v>
      </c>
      <c r="G93" s="108">
        <v>2</v>
      </c>
      <c r="H93" s="108">
        <v>2</v>
      </c>
      <c r="I93" s="108">
        <v>2</v>
      </c>
      <c r="J93" s="108">
        <v>1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1"/>
      <c r="AO93" s="11"/>
      <c r="AP93" s="25">
        <f t="shared" si="17"/>
        <v>9</v>
      </c>
      <c r="AQ93" s="13"/>
      <c r="AR93" s="13"/>
      <c r="AS93" s="13"/>
      <c r="AT93" s="13"/>
      <c r="AU93" s="13"/>
    </row>
    <row r="94" spans="1:47" s="15" customFormat="1" ht="18" customHeight="1" x14ac:dyDescent="0.25">
      <c r="A94" s="234"/>
      <c r="B94" s="203" t="s">
        <v>72</v>
      </c>
      <c r="C94" s="163">
        <v>10</v>
      </c>
      <c r="D94" s="143">
        <v>15</v>
      </c>
      <c r="E94" s="109" t="s">
        <v>9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>
        <v>2</v>
      </c>
      <c r="AB94" s="108">
        <v>2</v>
      </c>
      <c r="AC94" s="108">
        <v>2</v>
      </c>
      <c r="AD94" s="108">
        <v>2</v>
      </c>
      <c r="AE94" s="108">
        <v>2</v>
      </c>
      <c r="AF94" s="108">
        <v>2</v>
      </c>
      <c r="AG94" s="108">
        <v>2</v>
      </c>
      <c r="AH94" s="108">
        <v>1</v>
      </c>
      <c r="AI94" s="108"/>
      <c r="AJ94" s="108"/>
      <c r="AK94" s="108"/>
      <c r="AL94" s="108"/>
      <c r="AM94" s="108"/>
      <c r="AN94" s="11"/>
      <c r="AO94" s="11"/>
      <c r="AP94" s="25">
        <f t="shared" si="17"/>
        <v>15</v>
      </c>
      <c r="AQ94" s="13"/>
      <c r="AR94" s="13"/>
      <c r="AS94" s="13"/>
      <c r="AT94" s="13"/>
      <c r="AU94" s="13"/>
    </row>
    <row r="95" spans="1:47" s="15" customFormat="1" ht="18" customHeight="1" x14ac:dyDescent="0.25">
      <c r="A95" s="234"/>
      <c r="B95" s="204" t="s">
        <v>31</v>
      </c>
      <c r="C95" s="164">
        <v>6</v>
      </c>
      <c r="D95" s="143">
        <v>6</v>
      </c>
      <c r="E95" s="107" t="s">
        <v>9</v>
      </c>
      <c r="F95" s="108"/>
      <c r="G95" s="108"/>
      <c r="H95" s="108"/>
      <c r="I95" s="108"/>
      <c r="J95" s="108">
        <v>1</v>
      </c>
      <c r="K95" s="108">
        <v>2</v>
      </c>
      <c r="L95" s="108">
        <v>2</v>
      </c>
      <c r="M95" s="108">
        <v>1</v>
      </c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1"/>
      <c r="AO95" s="11"/>
      <c r="AP95" s="25">
        <f t="shared" si="17"/>
        <v>6</v>
      </c>
      <c r="AQ95" s="13"/>
      <c r="AR95" s="13"/>
      <c r="AS95" s="13"/>
      <c r="AT95" s="13"/>
      <c r="AU95" s="13"/>
    </row>
    <row r="96" spans="1:47" s="22" customFormat="1" ht="18" customHeight="1" x14ac:dyDescent="0.25">
      <c r="A96" s="234"/>
      <c r="B96" s="204" t="s">
        <v>76</v>
      </c>
      <c r="C96" s="164">
        <v>10</v>
      </c>
      <c r="D96" s="143">
        <v>10</v>
      </c>
      <c r="E96" s="107" t="s">
        <v>9</v>
      </c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>
        <v>1</v>
      </c>
      <c r="Q96" s="108">
        <v>1</v>
      </c>
      <c r="R96" s="108">
        <v>1</v>
      </c>
      <c r="S96" s="108">
        <v>1</v>
      </c>
      <c r="T96" s="108">
        <v>1</v>
      </c>
      <c r="U96" s="108">
        <v>1</v>
      </c>
      <c r="V96" s="108">
        <v>1</v>
      </c>
      <c r="W96" s="108">
        <v>1</v>
      </c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>
        <v>1</v>
      </c>
      <c r="AJ96" s="108">
        <v>1</v>
      </c>
      <c r="AK96" s="108"/>
      <c r="AL96" s="108"/>
      <c r="AM96" s="108"/>
      <c r="AN96" s="11"/>
      <c r="AO96" s="11"/>
      <c r="AP96" s="25">
        <f t="shared" si="17"/>
        <v>10</v>
      </c>
      <c r="AQ96" s="21"/>
      <c r="AR96" s="21"/>
      <c r="AS96" s="21"/>
      <c r="AT96" s="21"/>
      <c r="AU96" s="21"/>
    </row>
    <row r="97" spans="1:47" s="22" customFormat="1" ht="18" customHeight="1" x14ac:dyDescent="0.25">
      <c r="A97" s="234"/>
      <c r="B97" s="204" t="s">
        <v>8</v>
      </c>
      <c r="C97" s="164"/>
      <c r="D97" s="143">
        <v>34</v>
      </c>
      <c r="E97" s="107" t="s">
        <v>56</v>
      </c>
      <c r="F97" s="108">
        <v>6</v>
      </c>
      <c r="G97" s="108">
        <v>2</v>
      </c>
      <c r="H97" s="108">
        <v>2</v>
      </c>
      <c r="I97" s="108">
        <v>2</v>
      </c>
      <c r="J97" s="108">
        <v>2</v>
      </c>
      <c r="K97" s="108">
        <v>2</v>
      </c>
      <c r="L97" s="108">
        <v>2</v>
      </c>
      <c r="M97" s="108">
        <v>2</v>
      </c>
      <c r="N97" s="108">
        <v>1</v>
      </c>
      <c r="O97" s="108">
        <v>1</v>
      </c>
      <c r="P97" s="108">
        <v>1</v>
      </c>
      <c r="Q97" s="108">
        <v>1</v>
      </c>
      <c r="R97" s="108">
        <v>1</v>
      </c>
      <c r="S97" s="108">
        <v>1</v>
      </c>
      <c r="T97" s="108">
        <v>1</v>
      </c>
      <c r="U97" s="108">
        <v>1</v>
      </c>
      <c r="V97" s="108">
        <v>1</v>
      </c>
      <c r="W97" s="108">
        <v>1</v>
      </c>
      <c r="X97" s="108">
        <v>1</v>
      </c>
      <c r="Y97" s="108">
        <v>1</v>
      </c>
      <c r="Z97" s="108">
        <v>1</v>
      </c>
      <c r="AA97" s="108">
        <v>1</v>
      </c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1"/>
      <c r="AO97" s="11"/>
      <c r="AP97" s="25">
        <f t="shared" si="17"/>
        <v>34</v>
      </c>
      <c r="AQ97" s="21"/>
      <c r="AR97" s="21"/>
      <c r="AS97" s="21"/>
      <c r="AT97" s="21"/>
      <c r="AU97" s="21"/>
    </row>
    <row r="98" spans="1:47" s="22" customFormat="1" ht="18" customHeight="1" thickBot="1" x14ac:dyDescent="0.3">
      <c r="A98" s="234"/>
      <c r="B98" s="204" t="s">
        <v>57</v>
      </c>
      <c r="C98" s="164"/>
      <c r="D98" s="143">
        <v>27</v>
      </c>
      <c r="E98" s="107" t="s">
        <v>73</v>
      </c>
      <c r="F98" s="41"/>
      <c r="G98" s="41"/>
      <c r="H98" s="41"/>
      <c r="I98" s="41"/>
      <c r="J98" s="41">
        <v>1</v>
      </c>
      <c r="K98" s="41">
        <v>1</v>
      </c>
      <c r="L98" s="41">
        <v>1</v>
      </c>
      <c r="M98" s="41">
        <v>1</v>
      </c>
      <c r="N98" s="41">
        <v>1</v>
      </c>
      <c r="O98" s="41">
        <v>1</v>
      </c>
      <c r="P98" s="41">
        <v>1</v>
      </c>
      <c r="Q98" s="41">
        <v>1</v>
      </c>
      <c r="R98" s="41">
        <v>1</v>
      </c>
      <c r="S98" s="41">
        <v>1</v>
      </c>
      <c r="T98" s="41">
        <v>1</v>
      </c>
      <c r="U98" s="41">
        <v>1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1</v>
      </c>
      <c r="AE98" s="41">
        <v>1</v>
      </c>
      <c r="AF98" s="41">
        <v>1</v>
      </c>
      <c r="AG98" s="41">
        <v>1</v>
      </c>
      <c r="AH98" s="41">
        <v>1</v>
      </c>
      <c r="AI98" s="41">
        <v>1</v>
      </c>
      <c r="AJ98" s="41">
        <v>1</v>
      </c>
      <c r="AK98" s="41"/>
      <c r="AL98" s="41"/>
      <c r="AM98" s="41"/>
      <c r="AN98" s="11"/>
      <c r="AO98" s="11"/>
      <c r="AP98" s="25">
        <f t="shared" si="17"/>
        <v>27</v>
      </c>
      <c r="AQ98" s="21"/>
      <c r="AR98" s="21"/>
      <c r="AS98" s="21"/>
      <c r="AT98" s="21"/>
      <c r="AU98" s="21"/>
    </row>
    <row r="99" spans="1:47" s="22" customFormat="1" ht="18" hidden="1" customHeight="1" thickBot="1" x14ac:dyDescent="0.3">
      <c r="A99" s="234"/>
      <c r="B99" s="204"/>
      <c r="C99" s="164"/>
      <c r="D99" s="143"/>
      <c r="E99" s="107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94"/>
      <c r="AM99" s="38"/>
      <c r="AN99" s="35"/>
      <c r="AO99" s="35"/>
      <c r="AP99" s="36">
        <f t="shared" si="17"/>
        <v>0</v>
      </c>
      <c r="AQ99" s="21"/>
      <c r="AR99" s="21"/>
      <c r="AS99" s="21"/>
      <c r="AT99" s="21"/>
      <c r="AU99" s="21"/>
    </row>
    <row r="100" spans="1:47" s="22" customFormat="1" ht="18" customHeight="1" thickTop="1" x14ac:dyDescent="0.25">
      <c r="A100" s="235"/>
      <c r="B100" s="205" t="s">
        <v>22</v>
      </c>
      <c r="C100" s="154"/>
      <c r="D100" s="137">
        <f>SUM(D80:D89)</f>
        <v>102</v>
      </c>
      <c r="E100" s="53"/>
      <c r="F100" s="54">
        <f t="shared" ref="F100:AM100" si="18">SUM(F80:F89)</f>
        <v>3</v>
      </c>
      <c r="G100" s="54">
        <f t="shared" si="18"/>
        <v>3</v>
      </c>
      <c r="H100" s="54">
        <f t="shared" si="18"/>
        <v>3</v>
      </c>
      <c r="I100" s="54">
        <f t="shared" si="18"/>
        <v>3</v>
      </c>
      <c r="J100" s="54">
        <f t="shared" si="18"/>
        <v>3</v>
      </c>
      <c r="K100" s="54">
        <f t="shared" si="18"/>
        <v>3</v>
      </c>
      <c r="L100" s="54">
        <f t="shared" si="18"/>
        <v>3</v>
      </c>
      <c r="M100" s="54">
        <f t="shared" si="18"/>
        <v>3</v>
      </c>
      <c r="N100" s="54">
        <f t="shared" si="18"/>
        <v>3</v>
      </c>
      <c r="O100" s="54">
        <f t="shared" si="18"/>
        <v>3</v>
      </c>
      <c r="P100" s="54">
        <f t="shared" si="18"/>
        <v>3</v>
      </c>
      <c r="Q100" s="54">
        <f t="shared" si="18"/>
        <v>3</v>
      </c>
      <c r="R100" s="54">
        <f t="shared" si="18"/>
        <v>3</v>
      </c>
      <c r="S100" s="54">
        <f t="shared" si="18"/>
        <v>3</v>
      </c>
      <c r="T100" s="54">
        <f t="shared" si="18"/>
        <v>3</v>
      </c>
      <c r="U100" s="54">
        <f t="shared" si="18"/>
        <v>3</v>
      </c>
      <c r="V100" s="54">
        <f t="shared" si="18"/>
        <v>3</v>
      </c>
      <c r="W100" s="54">
        <f t="shared" si="18"/>
        <v>3</v>
      </c>
      <c r="X100" s="54">
        <f t="shared" si="18"/>
        <v>3</v>
      </c>
      <c r="Y100" s="54">
        <f t="shared" si="18"/>
        <v>3</v>
      </c>
      <c r="Z100" s="54">
        <f t="shared" si="18"/>
        <v>3</v>
      </c>
      <c r="AA100" s="54">
        <f t="shared" si="18"/>
        <v>3</v>
      </c>
      <c r="AB100" s="54">
        <f t="shared" si="18"/>
        <v>3</v>
      </c>
      <c r="AC100" s="54">
        <f t="shared" si="18"/>
        <v>3</v>
      </c>
      <c r="AD100" s="54">
        <f t="shared" si="18"/>
        <v>3</v>
      </c>
      <c r="AE100" s="54">
        <f t="shared" si="18"/>
        <v>3</v>
      </c>
      <c r="AF100" s="54">
        <f t="shared" si="18"/>
        <v>3</v>
      </c>
      <c r="AG100" s="54">
        <f t="shared" si="18"/>
        <v>3</v>
      </c>
      <c r="AH100" s="54">
        <f t="shared" si="18"/>
        <v>3</v>
      </c>
      <c r="AI100" s="54">
        <f t="shared" si="18"/>
        <v>3</v>
      </c>
      <c r="AJ100" s="54">
        <f t="shared" si="18"/>
        <v>3</v>
      </c>
      <c r="AK100" s="54">
        <f t="shared" si="18"/>
        <v>3</v>
      </c>
      <c r="AL100" s="54">
        <f t="shared" si="18"/>
        <v>3</v>
      </c>
      <c r="AM100" s="54">
        <f t="shared" si="18"/>
        <v>3</v>
      </c>
      <c r="AN100" s="87"/>
      <c r="AO100" s="87"/>
      <c r="AP100" s="54">
        <f>SUM(AP80:AP89)</f>
        <v>102</v>
      </c>
      <c r="AQ100" s="21"/>
      <c r="AR100" s="21"/>
      <c r="AS100" s="21"/>
      <c r="AT100" s="21"/>
      <c r="AU100" s="21"/>
    </row>
    <row r="101" spans="1:47" s="22" customFormat="1" ht="18" customHeight="1" x14ac:dyDescent="0.25">
      <c r="A101" s="235"/>
      <c r="B101" s="206" t="s">
        <v>78</v>
      </c>
      <c r="C101" s="153"/>
      <c r="D101" s="136">
        <f>SUM(D91:D99)</f>
        <v>119</v>
      </c>
      <c r="E101" s="37"/>
      <c r="F101" s="38">
        <f t="shared" ref="F101:AM101" si="19">SUM(F91:F99)</f>
        <v>8</v>
      </c>
      <c r="G101" s="38">
        <f t="shared" si="19"/>
        <v>4</v>
      </c>
      <c r="H101" s="38">
        <f t="shared" si="19"/>
        <v>4</v>
      </c>
      <c r="I101" s="38">
        <f t="shared" si="19"/>
        <v>4</v>
      </c>
      <c r="J101" s="38">
        <f t="shared" si="19"/>
        <v>5</v>
      </c>
      <c r="K101" s="38">
        <f t="shared" si="19"/>
        <v>5</v>
      </c>
      <c r="L101" s="38">
        <f t="shared" si="19"/>
        <v>5</v>
      </c>
      <c r="M101" s="38">
        <f t="shared" si="19"/>
        <v>5</v>
      </c>
      <c r="N101" s="38">
        <f t="shared" si="19"/>
        <v>4</v>
      </c>
      <c r="O101" s="38">
        <f t="shared" si="19"/>
        <v>4</v>
      </c>
      <c r="P101" s="38">
        <f t="shared" si="19"/>
        <v>5</v>
      </c>
      <c r="Q101" s="38">
        <f t="shared" si="19"/>
        <v>5</v>
      </c>
      <c r="R101" s="38">
        <f t="shared" si="19"/>
        <v>5</v>
      </c>
      <c r="S101" s="38">
        <f t="shared" si="19"/>
        <v>5</v>
      </c>
      <c r="T101" s="38">
        <f t="shared" si="19"/>
        <v>5</v>
      </c>
      <c r="U101" s="38">
        <f t="shared" si="19"/>
        <v>5</v>
      </c>
      <c r="V101" s="38">
        <f t="shared" si="19"/>
        <v>4</v>
      </c>
      <c r="W101" s="38">
        <f t="shared" si="19"/>
        <v>3</v>
      </c>
      <c r="X101" s="38">
        <f t="shared" si="19"/>
        <v>2</v>
      </c>
      <c r="Y101" s="38">
        <f t="shared" si="19"/>
        <v>2</v>
      </c>
      <c r="Z101" s="38">
        <f t="shared" si="19"/>
        <v>2</v>
      </c>
      <c r="AA101" s="38">
        <f t="shared" si="19"/>
        <v>4</v>
      </c>
      <c r="AB101" s="38">
        <f t="shared" si="19"/>
        <v>3</v>
      </c>
      <c r="AC101" s="38">
        <f t="shared" si="19"/>
        <v>3</v>
      </c>
      <c r="AD101" s="38">
        <f t="shared" si="19"/>
        <v>3</v>
      </c>
      <c r="AE101" s="38">
        <f t="shared" si="19"/>
        <v>3</v>
      </c>
      <c r="AF101" s="38">
        <f t="shared" si="19"/>
        <v>3</v>
      </c>
      <c r="AG101" s="38">
        <f t="shared" si="19"/>
        <v>3</v>
      </c>
      <c r="AH101" s="38">
        <f t="shared" si="19"/>
        <v>2</v>
      </c>
      <c r="AI101" s="38">
        <f t="shared" si="19"/>
        <v>2</v>
      </c>
      <c r="AJ101" s="38">
        <f t="shared" si="19"/>
        <v>2</v>
      </c>
      <c r="AK101" s="38">
        <f t="shared" si="19"/>
        <v>0</v>
      </c>
      <c r="AL101" s="38">
        <f t="shared" si="19"/>
        <v>0</v>
      </c>
      <c r="AM101" s="38">
        <f t="shared" si="19"/>
        <v>0</v>
      </c>
      <c r="AN101" s="35"/>
      <c r="AO101" s="35"/>
      <c r="AP101" s="38">
        <f>SUM(AP91:AP99)</f>
        <v>119</v>
      </c>
      <c r="AQ101" s="21"/>
      <c r="AR101" s="21"/>
      <c r="AS101" s="21"/>
      <c r="AT101" s="21"/>
      <c r="AU101" s="21"/>
    </row>
    <row r="102" spans="1:47" s="16" customFormat="1" ht="18" customHeight="1" thickBot="1" x14ac:dyDescent="0.3">
      <c r="A102" s="235"/>
      <c r="B102" s="196" t="s">
        <v>17</v>
      </c>
      <c r="C102" s="155"/>
      <c r="D102" s="122">
        <f>SUM(D80:D99)</f>
        <v>221</v>
      </c>
      <c r="E102" s="55"/>
      <c r="F102" s="56">
        <f t="shared" ref="F102:AM102" si="20">F100+F101</f>
        <v>11</v>
      </c>
      <c r="G102" s="56">
        <f t="shared" si="20"/>
        <v>7</v>
      </c>
      <c r="H102" s="56">
        <f t="shared" si="20"/>
        <v>7</v>
      </c>
      <c r="I102" s="56">
        <f t="shared" si="20"/>
        <v>7</v>
      </c>
      <c r="J102" s="56">
        <f t="shared" si="20"/>
        <v>8</v>
      </c>
      <c r="K102" s="56">
        <f t="shared" si="20"/>
        <v>8</v>
      </c>
      <c r="L102" s="56">
        <f t="shared" si="20"/>
        <v>8</v>
      </c>
      <c r="M102" s="56">
        <f t="shared" si="20"/>
        <v>8</v>
      </c>
      <c r="N102" s="56">
        <f t="shared" si="20"/>
        <v>7</v>
      </c>
      <c r="O102" s="56">
        <f t="shared" si="20"/>
        <v>7</v>
      </c>
      <c r="P102" s="56">
        <f t="shared" si="20"/>
        <v>8</v>
      </c>
      <c r="Q102" s="56">
        <f t="shared" si="20"/>
        <v>8</v>
      </c>
      <c r="R102" s="56">
        <f t="shared" si="20"/>
        <v>8</v>
      </c>
      <c r="S102" s="56">
        <f t="shared" si="20"/>
        <v>8</v>
      </c>
      <c r="T102" s="56">
        <f t="shared" si="20"/>
        <v>8</v>
      </c>
      <c r="U102" s="56">
        <f t="shared" si="20"/>
        <v>8</v>
      </c>
      <c r="V102" s="56">
        <f t="shared" si="20"/>
        <v>7</v>
      </c>
      <c r="W102" s="56">
        <f t="shared" si="20"/>
        <v>6</v>
      </c>
      <c r="X102" s="56">
        <f t="shared" si="20"/>
        <v>5</v>
      </c>
      <c r="Y102" s="56">
        <f t="shared" si="20"/>
        <v>5</v>
      </c>
      <c r="Z102" s="56">
        <f t="shared" si="20"/>
        <v>5</v>
      </c>
      <c r="AA102" s="56">
        <f t="shared" si="20"/>
        <v>7</v>
      </c>
      <c r="AB102" s="56">
        <f t="shared" si="20"/>
        <v>6</v>
      </c>
      <c r="AC102" s="56">
        <f t="shared" si="20"/>
        <v>6</v>
      </c>
      <c r="AD102" s="56">
        <f t="shared" si="20"/>
        <v>6</v>
      </c>
      <c r="AE102" s="56">
        <f t="shared" si="20"/>
        <v>6</v>
      </c>
      <c r="AF102" s="56">
        <f t="shared" si="20"/>
        <v>6</v>
      </c>
      <c r="AG102" s="56">
        <f t="shared" si="20"/>
        <v>6</v>
      </c>
      <c r="AH102" s="56">
        <f t="shared" si="20"/>
        <v>5</v>
      </c>
      <c r="AI102" s="56">
        <f t="shared" si="20"/>
        <v>5</v>
      </c>
      <c r="AJ102" s="56">
        <f t="shared" si="20"/>
        <v>5</v>
      </c>
      <c r="AK102" s="56">
        <f t="shared" si="20"/>
        <v>3</v>
      </c>
      <c r="AL102" s="56">
        <f t="shared" si="20"/>
        <v>3</v>
      </c>
      <c r="AM102" s="56">
        <f t="shared" si="20"/>
        <v>3</v>
      </c>
      <c r="AN102" s="85"/>
      <c r="AO102" s="85"/>
      <c r="AP102" s="56">
        <f>AP100+AP101</f>
        <v>221</v>
      </c>
    </row>
    <row r="103" spans="1:47" s="16" customFormat="1" ht="3" customHeight="1" thickTop="1" thickBot="1" x14ac:dyDescent="0.3">
      <c r="A103" s="52"/>
      <c r="B103" s="197"/>
      <c r="C103" s="156"/>
      <c r="D103" s="138"/>
      <c r="E103" s="50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112"/>
    </row>
    <row r="104" spans="1:47" s="16" customFormat="1" ht="18" customHeight="1" thickTop="1" x14ac:dyDescent="0.25">
      <c r="A104" s="241" t="s">
        <v>23</v>
      </c>
      <c r="B104" s="244" t="s">
        <v>0</v>
      </c>
      <c r="C104" s="165">
        <v>32</v>
      </c>
      <c r="D104" s="124">
        <v>36</v>
      </c>
      <c r="E104" s="103" t="s">
        <v>21</v>
      </c>
      <c r="F104" s="45">
        <v>1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>
        <v>1</v>
      </c>
      <c r="AB104" s="45">
        <v>1</v>
      </c>
      <c r="AC104" s="45">
        <v>1</v>
      </c>
      <c r="AD104" s="45">
        <v>1</v>
      </c>
      <c r="AE104" s="45">
        <v>1</v>
      </c>
      <c r="AF104" s="45">
        <v>1</v>
      </c>
      <c r="AG104" s="45">
        <v>1</v>
      </c>
      <c r="AH104" s="90">
        <v>1</v>
      </c>
      <c r="AI104" s="90">
        <v>1</v>
      </c>
      <c r="AJ104" s="90">
        <v>1</v>
      </c>
      <c r="AK104" s="90">
        <v>1</v>
      </c>
      <c r="AL104" s="90">
        <v>1</v>
      </c>
      <c r="AM104" s="90">
        <v>1</v>
      </c>
      <c r="AN104" s="90">
        <v>1</v>
      </c>
      <c r="AO104" s="90">
        <v>1</v>
      </c>
      <c r="AP104" s="25">
        <f t="shared" ref="AP104:AP115" si="21">SUM(F104:AO104)</f>
        <v>36</v>
      </c>
    </row>
    <row r="105" spans="1:47" s="15" customFormat="1" ht="18" customHeight="1" x14ac:dyDescent="0.25">
      <c r="A105" s="231"/>
      <c r="B105" s="192" t="s">
        <v>7</v>
      </c>
      <c r="C105" s="133">
        <v>36</v>
      </c>
      <c r="D105" s="125">
        <v>36</v>
      </c>
      <c r="E105" s="102" t="s">
        <v>47</v>
      </c>
      <c r="F105" s="47">
        <v>2</v>
      </c>
      <c r="G105" s="47">
        <v>2</v>
      </c>
      <c r="H105" s="47">
        <v>2</v>
      </c>
      <c r="I105" s="47">
        <v>2</v>
      </c>
      <c r="J105" s="47">
        <v>2</v>
      </c>
      <c r="K105" s="47">
        <v>2</v>
      </c>
      <c r="L105" s="47">
        <v>2</v>
      </c>
      <c r="M105" s="47">
        <v>2</v>
      </c>
      <c r="N105" s="47">
        <v>2</v>
      </c>
      <c r="O105" s="47">
        <v>2</v>
      </c>
      <c r="P105" s="47">
        <v>2</v>
      </c>
      <c r="Q105" s="47">
        <v>2</v>
      </c>
      <c r="R105" s="47">
        <v>2</v>
      </c>
      <c r="S105" s="47">
        <v>2</v>
      </c>
      <c r="T105" s="47">
        <v>2</v>
      </c>
      <c r="U105" s="47">
        <v>2</v>
      </c>
      <c r="V105" s="47">
        <v>2</v>
      </c>
      <c r="W105" s="47">
        <v>2</v>
      </c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8"/>
      <c r="AO105" s="58"/>
      <c r="AP105" s="25">
        <f t="shared" si="21"/>
        <v>36</v>
      </c>
      <c r="AQ105" s="13"/>
      <c r="AR105" s="13"/>
      <c r="AS105" s="13"/>
      <c r="AT105" s="13"/>
      <c r="AU105" s="13"/>
    </row>
    <row r="106" spans="1:47" s="16" customFormat="1" ht="18" customHeight="1" x14ac:dyDescent="0.25">
      <c r="A106" s="231"/>
      <c r="B106" s="245" t="s">
        <v>2</v>
      </c>
      <c r="C106" s="166">
        <v>20</v>
      </c>
      <c r="D106" s="126">
        <v>26</v>
      </c>
      <c r="E106" s="102" t="s">
        <v>40</v>
      </c>
      <c r="F106" s="47"/>
      <c r="G106" s="47"/>
      <c r="H106" s="47">
        <v>1</v>
      </c>
      <c r="I106" s="47">
        <v>2</v>
      </c>
      <c r="J106" s="47">
        <v>2</v>
      </c>
      <c r="K106" s="47">
        <v>2</v>
      </c>
      <c r="L106" s="47">
        <v>2</v>
      </c>
      <c r="M106" s="47">
        <v>2</v>
      </c>
      <c r="N106" s="47">
        <v>2</v>
      </c>
      <c r="O106" s="47">
        <v>2</v>
      </c>
      <c r="P106" s="96">
        <v>2</v>
      </c>
      <c r="Q106" s="96">
        <v>2</v>
      </c>
      <c r="R106" s="96">
        <v>2</v>
      </c>
      <c r="S106" s="96">
        <v>2</v>
      </c>
      <c r="T106" s="96">
        <v>2</v>
      </c>
      <c r="U106" s="96">
        <v>1</v>
      </c>
      <c r="V106" s="96"/>
      <c r="W106" s="96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96"/>
      <c r="AI106" s="96"/>
      <c r="AJ106" s="96"/>
      <c r="AK106" s="96"/>
      <c r="AL106" s="96"/>
      <c r="AM106" s="96"/>
      <c r="AN106" s="96"/>
      <c r="AO106" s="96"/>
      <c r="AP106" s="25">
        <f t="shared" si="21"/>
        <v>26</v>
      </c>
    </row>
    <row r="107" spans="1:47" s="15" customFormat="1" ht="18" customHeight="1" x14ac:dyDescent="0.25">
      <c r="A107" s="231"/>
      <c r="B107" s="192" t="s">
        <v>77</v>
      </c>
      <c r="C107" s="133">
        <v>5</v>
      </c>
      <c r="D107" s="125">
        <v>5</v>
      </c>
      <c r="E107" s="102" t="s">
        <v>40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>
        <v>1</v>
      </c>
      <c r="V107" s="58">
        <v>2</v>
      </c>
      <c r="W107" s="58">
        <v>2</v>
      </c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8"/>
      <c r="AO107" s="58"/>
      <c r="AP107" s="25">
        <f t="shared" ref="AP107" si="22">SUM(F107:AO107)</f>
        <v>5</v>
      </c>
      <c r="AQ107" s="13"/>
      <c r="AR107" s="13"/>
      <c r="AS107" s="13"/>
      <c r="AT107" s="13"/>
      <c r="AU107" s="13"/>
    </row>
    <row r="108" spans="1:47" s="15" customFormat="1" ht="18" customHeight="1" x14ac:dyDescent="0.25">
      <c r="A108" s="231"/>
      <c r="B108" s="192" t="s">
        <v>14</v>
      </c>
      <c r="C108" s="133">
        <v>4</v>
      </c>
      <c r="D108" s="125">
        <v>5</v>
      </c>
      <c r="E108" s="102" t="s">
        <v>40</v>
      </c>
      <c r="F108" s="47">
        <v>2</v>
      </c>
      <c r="G108" s="110">
        <v>2</v>
      </c>
      <c r="H108" s="110">
        <v>1</v>
      </c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47"/>
      <c r="T108" s="47"/>
      <c r="U108" s="47"/>
      <c r="V108" s="58"/>
      <c r="W108" s="58"/>
      <c r="X108" s="47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47"/>
      <c r="AL108" s="47"/>
      <c r="AM108" s="47"/>
      <c r="AN108" s="58"/>
      <c r="AO108" s="58"/>
      <c r="AP108" s="25">
        <f t="shared" si="21"/>
        <v>5</v>
      </c>
      <c r="AQ108" s="13"/>
      <c r="AR108" s="13"/>
      <c r="AS108" s="13"/>
      <c r="AT108" s="13"/>
      <c r="AU108" s="13"/>
    </row>
    <row r="109" spans="1:47" s="15" customFormat="1" ht="18" customHeight="1" x14ac:dyDescent="0.25">
      <c r="A109" s="231"/>
      <c r="B109" s="192" t="s">
        <v>1</v>
      </c>
      <c r="C109" s="133">
        <v>15</v>
      </c>
      <c r="D109" s="125">
        <v>20</v>
      </c>
      <c r="E109" s="100" t="s">
        <v>21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>
        <v>2</v>
      </c>
      <c r="Y109" s="47">
        <v>2</v>
      </c>
      <c r="Z109" s="47">
        <v>2</v>
      </c>
      <c r="AA109" s="47">
        <v>2</v>
      </c>
      <c r="AB109" s="47">
        <v>2</v>
      </c>
      <c r="AC109" s="47">
        <v>2</v>
      </c>
      <c r="AD109" s="47">
        <v>2</v>
      </c>
      <c r="AE109" s="47">
        <v>2</v>
      </c>
      <c r="AF109" s="47">
        <v>2</v>
      </c>
      <c r="AG109" s="47">
        <v>2</v>
      </c>
      <c r="AH109" s="111"/>
      <c r="AI109" s="111"/>
      <c r="AJ109" s="111"/>
      <c r="AK109" s="47"/>
      <c r="AL109" s="47"/>
      <c r="AM109" s="47"/>
      <c r="AN109" s="58"/>
      <c r="AO109" s="58"/>
      <c r="AP109" s="25">
        <f t="shared" ref="AP109" si="23">SUM(F109:AO109)</f>
        <v>20</v>
      </c>
      <c r="AQ109" s="13"/>
      <c r="AR109" s="13"/>
      <c r="AS109" s="13"/>
      <c r="AT109" s="13"/>
      <c r="AU109" s="13"/>
    </row>
    <row r="110" spans="1:47" s="15" customFormat="1" ht="18" customHeight="1" x14ac:dyDescent="0.25">
      <c r="A110" s="231"/>
      <c r="B110" s="192" t="s">
        <v>45</v>
      </c>
      <c r="C110" s="133">
        <v>25</v>
      </c>
      <c r="D110" s="125">
        <v>26</v>
      </c>
      <c r="E110" s="100" t="s">
        <v>21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111"/>
      <c r="Z110" s="111"/>
      <c r="AA110" s="111"/>
      <c r="AB110" s="111"/>
      <c r="AC110" s="128"/>
      <c r="AD110" s="128"/>
      <c r="AE110" s="128"/>
      <c r="AF110" s="128"/>
      <c r="AG110" s="128"/>
      <c r="AH110" s="128">
        <v>2</v>
      </c>
      <c r="AI110" s="128">
        <v>2</v>
      </c>
      <c r="AJ110" s="128">
        <v>2</v>
      </c>
      <c r="AK110" s="47">
        <v>4</v>
      </c>
      <c r="AL110" s="47">
        <v>4</v>
      </c>
      <c r="AM110" s="47">
        <v>4</v>
      </c>
      <c r="AN110" s="58">
        <v>4</v>
      </c>
      <c r="AO110" s="58">
        <v>4</v>
      </c>
      <c r="AP110" s="25">
        <f t="shared" si="21"/>
        <v>26</v>
      </c>
      <c r="AQ110" s="13"/>
      <c r="AR110" s="13"/>
      <c r="AS110" s="13"/>
      <c r="AT110" s="13"/>
      <c r="AU110" s="13"/>
    </row>
    <row r="111" spans="1:47" s="15" customFormat="1" ht="18" customHeight="1" x14ac:dyDescent="0.25">
      <c r="A111" s="231"/>
      <c r="B111" s="192" t="s">
        <v>33</v>
      </c>
      <c r="C111" s="133">
        <v>24</v>
      </c>
      <c r="D111" s="125">
        <v>26</v>
      </c>
      <c r="E111" s="100" t="s">
        <v>21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>
        <v>2</v>
      </c>
      <c r="Y111" s="47">
        <v>2</v>
      </c>
      <c r="Z111" s="47">
        <v>2</v>
      </c>
      <c r="AA111" s="47">
        <v>2</v>
      </c>
      <c r="AB111" s="47">
        <v>2</v>
      </c>
      <c r="AC111" s="47">
        <v>2</v>
      </c>
      <c r="AD111" s="47">
        <v>2</v>
      </c>
      <c r="AE111" s="47">
        <v>2</v>
      </c>
      <c r="AF111" s="47">
        <v>2</v>
      </c>
      <c r="AG111" s="47">
        <v>2</v>
      </c>
      <c r="AH111" s="47">
        <v>2</v>
      </c>
      <c r="AI111" s="47">
        <v>2</v>
      </c>
      <c r="AJ111" s="47">
        <v>2</v>
      </c>
      <c r="AK111" s="47"/>
      <c r="AL111" s="47"/>
      <c r="AM111" s="47"/>
      <c r="AN111" s="58"/>
      <c r="AO111" s="58"/>
      <c r="AP111" s="25">
        <f t="shared" si="21"/>
        <v>26</v>
      </c>
      <c r="AQ111" s="13"/>
      <c r="AR111" s="13"/>
      <c r="AS111" s="13"/>
      <c r="AT111" s="13"/>
      <c r="AU111" s="13"/>
    </row>
    <row r="112" spans="1:47" s="15" customFormat="1" ht="18" hidden="1" customHeight="1" x14ac:dyDescent="0.25">
      <c r="A112" s="231"/>
      <c r="B112" s="207"/>
      <c r="C112" s="167"/>
      <c r="D112" s="127"/>
      <c r="E112" s="101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96"/>
      <c r="AI112" s="96"/>
      <c r="AJ112" s="96"/>
      <c r="AK112" s="96"/>
      <c r="AL112" s="96"/>
      <c r="AM112" s="96"/>
      <c r="AN112" s="96"/>
      <c r="AO112" s="96"/>
      <c r="AP112" s="25">
        <f t="shared" ref="AP112:AP113" si="24">SUM(F112:AO112)</f>
        <v>0</v>
      </c>
      <c r="AQ112" s="13"/>
      <c r="AR112" s="13"/>
      <c r="AS112" s="13"/>
      <c r="AT112" s="13"/>
      <c r="AU112" s="13"/>
    </row>
    <row r="113" spans="1:47" s="16" customFormat="1" ht="18" hidden="1" customHeight="1" x14ac:dyDescent="0.25">
      <c r="A113" s="231"/>
      <c r="B113" s="207"/>
      <c r="C113" s="167"/>
      <c r="D113" s="127"/>
      <c r="E113" s="101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96"/>
      <c r="AI113" s="96"/>
      <c r="AJ113" s="96"/>
      <c r="AK113" s="96"/>
      <c r="AL113" s="96"/>
      <c r="AM113" s="96"/>
      <c r="AN113" s="96"/>
      <c r="AO113" s="96"/>
      <c r="AP113" s="25">
        <f t="shared" si="24"/>
        <v>0</v>
      </c>
    </row>
    <row r="114" spans="1:47" s="15" customFormat="1" ht="18" hidden="1" customHeight="1" x14ac:dyDescent="0.25">
      <c r="A114" s="231"/>
      <c r="B114" s="192"/>
      <c r="C114" s="133"/>
      <c r="D114" s="125"/>
      <c r="E114" s="78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8"/>
      <c r="AO114" s="58"/>
      <c r="AP114" s="25">
        <f t="shared" si="21"/>
        <v>0</v>
      </c>
      <c r="AQ114" s="13"/>
      <c r="AR114" s="13"/>
      <c r="AS114" s="13"/>
      <c r="AT114" s="13"/>
      <c r="AU114" s="13"/>
    </row>
    <row r="115" spans="1:47" s="15" customFormat="1" ht="18" hidden="1" customHeight="1" x14ac:dyDescent="0.25">
      <c r="A115" s="231"/>
      <c r="B115" s="192"/>
      <c r="C115" s="133"/>
      <c r="D115" s="125"/>
      <c r="E115" s="78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58"/>
      <c r="AO115" s="58"/>
      <c r="AP115" s="25">
        <f t="shared" si="21"/>
        <v>0</v>
      </c>
      <c r="AQ115" s="13"/>
      <c r="AR115" s="13"/>
      <c r="AS115" s="13"/>
      <c r="AT115" s="13"/>
      <c r="AU115" s="13"/>
    </row>
    <row r="116" spans="1:47" s="15" customFormat="1" ht="6" customHeight="1" x14ac:dyDescent="0.25">
      <c r="A116" s="231"/>
      <c r="B116" s="198"/>
      <c r="C116" s="158"/>
      <c r="D116" s="139"/>
      <c r="E116" s="4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57"/>
      <c r="AO116" s="57"/>
      <c r="AP116" s="44"/>
      <c r="AQ116" s="13"/>
      <c r="AR116" s="13"/>
      <c r="AS116" s="13"/>
      <c r="AT116" s="13"/>
      <c r="AU116" s="13"/>
    </row>
    <row r="117" spans="1:47" s="15" customFormat="1" ht="18" customHeight="1" x14ac:dyDescent="0.25">
      <c r="A117" s="231"/>
      <c r="B117" s="194" t="s">
        <v>8</v>
      </c>
      <c r="C117" s="152">
        <v>36</v>
      </c>
      <c r="D117" s="135">
        <v>36</v>
      </c>
      <c r="E117" s="107" t="s">
        <v>49</v>
      </c>
      <c r="F117" s="108">
        <v>6</v>
      </c>
      <c r="G117" s="108">
        <v>2</v>
      </c>
      <c r="H117" s="108">
        <v>2</v>
      </c>
      <c r="I117" s="108">
        <v>2</v>
      </c>
      <c r="J117" s="108">
        <v>2</v>
      </c>
      <c r="K117" s="108">
        <v>2</v>
      </c>
      <c r="L117" s="108">
        <v>2</v>
      </c>
      <c r="M117" s="108">
        <v>2</v>
      </c>
      <c r="N117" s="108">
        <v>2</v>
      </c>
      <c r="O117" s="108">
        <v>2</v>
      </c>
      <c r="P117" s="108">
        <v>2</v>
      </c>
      <c r="Q117" s="108">
        <v>2</v>
      </c>
      <c r="R117" s="108">
        <v>2</v>
      </c>
      <c r="S117" s="108">
        <v>2</v>
      </c>
      <c r="T117" s="108">
        <v>2</v>
      </c>
      <c r="U117" s="108">
        <v>2</v>
      </c>
      <c r="V117" s="108"/>
      <c r="W117" s="108"/>
      <c r="X117" s="108"/>
      <c r="Y117" s="108"/>
      <c r="Z117" s="108"/>
      <c r="AA117" s="108"/>
      <c r="AB117" s="108"/>
      <c r="AC117" s="108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59"/>
      <c r="AO117" s="59"/>
      <c r="AP117" s="25">
        <f t="shared" ref="AP117:AP129" si="25">SUM(F117:AO117)</f>
        <v>36</v>
      </c>
      <c r="AQ117" s="13"/>
      <c r="AR117" s="13"/>
      <c r="AS117" s="13"/>
      <c r="AT117" s="13"/>
      <c r="AU117" s="13"/>
    </row>
    <row r="118" spans="1:47" s="15" customFormat="1" ht="18" customHeight="1" x14ac:dyDescent="0.25">
      <c r="A118" s="231"/>
      <c r="B118" s="194" t="s">
        <v>15</v>
      </c>
      <c r="C118" s="152">
        <v>2</v>
      </c>
      <c r="D118" s="135">
        <v>2</v>
      </c>
      <c r="E118" s="40" t="s">
        <v>9</v>
      </c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20"/>
      <c r="AB118" s="120"/>
      <c r="AC118" s="108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59">
        <v>1</v>
      </c>
      <c r="AO118" s="59">
        <v>1</v>
      </c>
      <c r="AP118" s="25">
        <f t="shared" si="25"/>
        <v>2</v>
      </c>
      <c r="AQ118" s="13"/>
      <c r="AR118" s="13"/>
      <c r="AS118" s="13"/>
      <c r="AT118" s="13"/>
      <c r="AU118" s="13"/>
    </row>
    <row r="119" spans="1:47" s="15" customFormat="1" ht="18" customHeight="1" x14ac:dyDescent="0.25">
      <c r="A119" s="231"/>
      <c r="B119" s="202" t="s">
        <v>4</v>
      </c>
      <c r="C119" s="162">
        <v>4</v>
      </c>
      <c r="D119" s="143">
        <v>4</v>
      </c>
      <c r="E119" s="107" t="s">
        <v>9</v>
      </c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20"/>
      <c r="AB119" s="120"/>
      <c r="AC119" s="108"/>
      <c r="AD119" s="108"/>
      <c r="AE119" s="108"/>
      <c r="AF119" s="108"/>
      <c r="AG119" s="108"/>
      <c r="AH119" s="108"/>
      <c r="AI119" s="108"/>
      <c r="AJ119" s="108"/>
      <c r="AK119" s="108">
        <v>2</v>
      </c>
      <c r="AL119" s="108">
        <v>1</v>
      </c>
      <c r="AM119" s="108">
        <v>1</v>
      </c>
      <c r="AN119" s="120"/>
      <c r="AO119" s="120"/>
      <c r="AP119" s="25">
        <f t="shared" si="25"/>
        <v>4</v>
      </c>
      <c r="AQ119" s="13"/>
      <c r="AR119" s="13"/>
      <c r="AS119" s="13"/>
      <c r="AT119" s="13"/>
      <c r="AU119" s="13"/>
    </row>
    <row r="120" spans="1:47" s="15" customFormat="1" ht="18" customHeight="1" x14ac:dyDescent="0.25">
      <c r="A120" s="231"/>
      <c r="B120" s="204" t="s">
        <v>52</v>
      </c>
      <c r="C120" s="164">
        <v>18</v>
      </c>
      <c r="D120" s="143">
        <v>20</v>
      </c>
      <c r="E120" s="107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>
        <v>1</v>
      </c>
      <c r="W120" s="108">
        <v>1</v>
      </c>
      <c r="X120" s="108">
        <v>2</v>
      </c>
      <c r="Y120" s="108">
        <v>1</v>
      </c>
      <c r="Z120" s="108">
        <v>1</v>
      </c>
      <c r="AA120" s="108">
        <v>1</v>
      </c>
      <c r="AB120" s="108">
        <v>1</v>
      </c>
      <c r="AC120" s="108">
        <v>1</v>
      </c>
      <c r="AD120" s="108">
        <v>1</v>
      </c>
      <c r="AE120" s="108">
        <v>1</v>
      </c>
      <c r="AF120" s="108">
        <v>1</v>
      </c>
      <c r="AG120" s="108">
        <v>1</v>
      </c>
      <c r="AH120" s="108">
        <v>1</v>
      </c>
      <c r="AI120" s="108">
        <v>1</v>
      </c>
      <c r="AJ120" s="108">
        <v>1</v>
      </c>
      <c r="AK120" s="108">
        <v>4</v>
      </c>
      <c r="AL120" s="108"/>
      <c r="AM120" s="108"/>
      <c r="AN120" s="120"/>
      <c r="AO120" s="120"/>
      <c r="AP120" s="25">
        <f t="shared" si="25"/>
        <v>20</v>
      </c>
      <c r="AQ120" s="13"/>
      <c r="AR120" s="13"/>
      <c r="AS120" s="13"/>
      <c r="AT120" s="13"/>
      <c r="AU120" s="13"/>
    </row>
    <row r="121" spans="1:47" s="15" customFormat="1" ht="18" customHeight="1" x14ac:dyDescent="0.25">
      <c r="A121" s="231"/>
      <c r="B121" s="204" t="s">
        <v>46</v>
      </c>
      <c r="C121" s="164">
        <v>6</v>
      </c>
      <c r="D121" s="143">
        <v>6</v>
      </c>
      <c r="E121" s="107" t="s">
        <v>43</v>
      </c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>
        <v>2</v>
      </c>
      <c r="Z121" s="108">
        <v>2</v>
      </c>
      <c r="AA121" s="108">
        <v>2</v>
      </c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20"/>
      <c r="AO121" s="120"/>
      <c r="AP121" s="25">
        <f t="shared" si="25"/>
        <v>6</v>
      </c>
      <c r="AQ121" s="13"/>
      <c r="AR121" s="13"/>
      <c r="AS121" s="13"/>
      <c r="AT121" s="13"/>
      <c r="AU121" s="13"/>
    </row>
    <row r="122" spans="1:47" s="15" customFormat="1" ht="18" customHeight="1" thickBot="1" x14ac:dyDescent="0.3">
      <c r="A122" s="231"/>
      <c r="B122" s="204" t="s">
        <v>32</v>
      </c>
      <c r="C122" s="164">
        <v>2</v>
      </c>
      <c r="D122" s="143">
        <v>2</v>
      </c>
      <c r="E122" s="107" t="s">
        <v>43</v>
      </c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>
        <v>2</v>
      </c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20"/>
      <c r="AO122" s="120"/>
      <c r="AP122" s="25">
        <f t="shared" si="25"/>
        <v>2</v>
      </c>
      <c r="AQ122" s="13"/>
      <c r="AR122" s="13"/>
      <c r="AS122" s="13"/>
      <c r="AT122" s="13"/>
      <c r="AU122" s="13"/>
    </row>
    <row r="123" spans="1:47" s="15" customFormat="1" ht="18" hidden="1" customHeight="1" x14ac:dyDescent="0.25">
      <c r="A123" s="231"/>
      <c r="B123" s="195"/>
      <c r="C123" s="153"/>
      <c r="D123" s="135"/>
      <c r="E123" s="40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20"/>
      <c r="AO123" s="120"/>
      <c r="AP123" s="25">
        <f t="shared" si="25"/>
        <v>0</v>
      </c>
      <c r="AQ123" s="13"/>
      <c r="AR123" s="13"/>
      <c r="AS123" s="13"/>
      <c r="AT123" s="13"/>
      <c r="AU123" s="13"/>
    </row>
    <row r="124" spans="1:47" s="15" customFormat="1" ht="18" hidden="1" customHeight="1" x14ac:dyDescent="0.25">
      <c r="A124" s="231"/>
      <c r="B124" s="195"/>
      <c r="C124" s="153"/>
      <c r="D124" s="135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59"/>
      <c r="AO124" s="59"/>
      <c r="AP124" s="25">
        <f t="shared" si="25"/>
        <v>0</v>
      </c>
      <c r="AQ124" s="13"/>
      <c r="AR124" s="13"/>
      <c r="AS124" s="13"/>
      <c r="AT124" s="13"/>
      <c r="AU124" s="13"/>
    </row>
    <row r="125" spans="1:47" s="15" customFormat="1" ht="18" hidden="1" customHeight="1" x14ac:dyDescent="0.25">
      <c r="A125" s="231"/>
      <c r="B125" s="195"/>
      <c r="C125" s="153"/>
      <c r="D125" s="136"/>
      <c r="E125" s="37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91"/>
      <c r="AO125" s="91"/>
      <c r="AP125" s="25">
        <f t="shared" si="25"/>
        <v>0</v>
      </c>
      <c r="AQ125" s="13"/>
      <c r="AR125" s="13"/>
      <c r="AS125" s="13"/>
      <c r="AT125" s="13"/>
      <c r="AU125" s="13"/>
    </row>
    <row r="126" spans="1:47" s="15" customFormat="1" ht="18" hidden="1" customHeight="1" thickBot="1" x14ac:dyDescent="0.3">
      <c r="A126" s="231"/>
      <c r="B126" s="195"/>
      <c r="C126" s="153"/>
      <c r="D126" s="136"/>
      <c r="E126" s="37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91"/>
      <c r="AO126" s="91"/>
      <c r="AP126" s="36">
        <f t="shared" si="25"/>
        <v>0</v>
      </c>
      <c r="AQ126" s="13"/>
      <c r="AR126" s="13"/>
      <c r="AS126" s="13"/>
      <c r="AT126" s="13"/>
      <c r="AU126" s="13"/>
    </row>
    <row r="127" spans="1:47" s="15" customFormat="1" ht="18" customHeight="1" thickTop="1" x14ac:dyDescent="0.25">
      <c r="A127" s="231"/>
      <c r="B127" s="208" t="s">
        <v>22</v>
      </c>
      <c r="C127" s="168">
        <f>SUM(C104:C115)</f>
        <v>161</v>
      </c>
      <c r="D127" s="145">
        <f>SUM(D104:D115)</f>
        <v>180</v>
      </c>
      <c r="E127" s="92"/>
      <c r="F127" s="92">
        <f t="shared" ref="F127:AO127" si="26">SUM(F104:F115)</f>
        <v>5</v>
      </c>
      <c r="G127" s="92">
        <f t="shared" si="26"/>
        <v>5</v>
      </c>
      <c r="H127" s="92">
        <f t="shared" si="26"/>
        <v>5</v>
      </c>
      <c r="I127" s="92">
        <f t="shared" si="26"/>
        <v>5</v>
      </c>
      <c r="J127" s="92">
        <f t="shared" si="26"/>
        <v>5</v>
      </c>
      <c r="K127" s="92">
        <f t="shared" si="26"/>
        <v>5</v>
      </c>
      <c r="L127" s="92">
        <f t="shared" si="26"/>
        <v>5</v>
      </c>
      <c r="M127" s="92">
        <f t="shared" si="26"/>
        <v>5</v>
      </c>
      <c r="N127" s="92">
        <f t="shared" si="26"/>
        <v>5</v>
      </c>
      <c r="O127" s="92">
        <f t="shared" si="26"/>
        <v>5</v>
      </c>
      <c r="P127" s="92">
        <f t="shared" si="26"/>
        <v>5</v>
      </c>
      <c r="Q127" s="92">
        <f t="shared" si="26"/>
        <v>5</v>
      </c>
      <c r="R127" s="92">
        <f t="shared" si="26"/>
        <v>5</v>
      </c>
      <c r="S127" s="92">
        <f t="shared" si="26"/>
        <v>5</v>
      </c>
      <c r="T127" s="92">
        <f t="shared" si="26"/>
        <v>5</v>
      </c>
      <c r="U127" s="92">
        <f t="shared" si="26"/>
        <v>5</v>
      </c>
      <c r="V127" s="92">
        <f t="shared" si="26"/>
        <v>5</v>
      </c>
      <c r="W127" s="92">
        <f t="shared" si="26"/>
        <v>5</v>
      </c>
      <c r="X127" s="92">
        <f t="shared" si="26"/>
        <v>5</v>
      </c>
      <c r="Y127" s="92">
        <f t="shared" si="26"/>
        <v>5</v>
      </c>
      <c r="Z127" s="92">
        <f t="shared" si="26"/>
        <v>5</v>
      </c>
      <c r="AA127" s="92">
        <f t="shared" si="26"/>
        <v>5</v>
      </c>
      <c r="AB127" s="92">
        <f t="shared" si="26"/>
        <v>5</v>
      </c>
      <c r="AC127" s="92">
        <f t="shared" si="26"/>
        <v>5</v>
      </c>
      <c r="AD127" s="92">
        <f t="shared" si="26"/>
        <v>5</v>
      </c>
      <c r="AE127" s="92">
        <f t="shared" si="26"/>
        <v>5</v>
      </c>
      <c r="AF127" s="92">
        <f t="shared" si="26"/>
        <v>5</v>
      </c>
      <c r="AG127" s="92">
        <f t="shared" si="26"/>
        <v>5</v>
      </c>
      <c r="AH127" s="92">
        <f t="shared" si="26"/>
        <v>5</v>
      </c>
      <c r="AI127" s="92">
        <f t="shared" si="26"/>
        <v>5</v>
      </c>
      <c r="AJ127" s="92">
        <f t="shared" si="26"/>
        <v>5</v>
      </c>
      <c r="AK127" s="92">
        <f t="shared" si="26"/>
        <v>5</v>
      </c>
      <c r="AL127" s="92">
        <f t="shared" si="26"/>
        <v>5</v>
      </c>
      <c r="AM127" s="92">
        <f t="shared" si="26"/>
        <v>5</v>
      </c>
      <c r="AN127" s="92">
        <f t="shared" si="26"/>
        <v>5</v>
      </c>
      <c r="AO127" s="92">
        <f t="shared" si="26"/>
        <v>5</v>
      </c>
      <c r="AP127" s="93">
        <f t="shared" si="25"/>
        <v>180</v>
      </c>
      <c r="AQ127" s="13"/>
      <c r="AR127" s="13"/>
      <c r="AS127" s="13"/>
      <c r="AT127" s="13"/>
      <c r="AU127" s="13"/>
    </row>
    <row r="128" spans="1:47" s="15" customFormat="1" ht="18" customHeight="1" x14ac:dyDescent="0.25">
      <c r="A128" s="231"/>
      <c r="B128" s="206" t="s">
        <v>78</v>
      </c>
      <c r="C128" s="169">
        <f>SUM(C117:C126)</f>
        <v>68</v>
      </c>
      <c r="D128" s="135">
        <f>SUM(D117:D126)</f>
        <v>70</v>
      </c>
      <c r="E128" s="39"/>
      <c r="F128" s="39">
        <f t="shared" ref="F128:AO128" si="27">SUM(F117:F126)</f>
        <v>6</v>
      </c>
      <c r="G128" s="39">
        <f t="shared" si="27"/>
        <v>2</v>
      </c>
      <c r="H128" s="39">
        <f t="shared" si="27"/>
        <v>2</v>
      </c>
      <c r="I128" s="39">
        <f t="shared" si="27"/>
        <v>2</v>
      </c>
      <c r="J128" s="39">
        <f t="shared" si="27"/>
        <v>2</v>
      </c>
      <c r="K128" s="39">
        <f t="shared" si="27"/>
        <v>2</v>
      </c>
      <c r="L128" s="39">
        <f t="shared" si="27"/>
        <v>2</v>
      </c>
      <c r="M128" s="39">
        <f t="shared" si="27"/>
        <v>2</v>
      </c>
      <c r="N128" s="39">
        <f t="shared" si="27"/>
        <v>2</v>
      </c>
      <c r="O128" s="39">
        <f t="shared" si="27"/>
        <v>2</v>
      </c>
      <c r="P128" s="39">
        <f t="shared" si="27"/>
        <v>2</v>
      </c>
      <c r="Q128" s="39">
        <f t="shared" si="27"/>
        <v>2</v>
      </c>
      <c r="R128" s="39">
        <f t="shared" si="27"/>
        <v>2</v>
      </c>
      <c r="S128" s="39">
        <f t="shared" si="27"/>
        <v>2</v>
      </c>
      <c r="T128" s="39">
        <f t="shared" si="27"/>
        <v>2</v>
      </c>
      <c r="U128" s="39">
        <f t="shared" si="27"/>
        <v>2</v>
      </c>
      <c r="V128" s="39">
        <f t="shared" si="27"/>
        <v>1</v>
      </c>
      <c r="W128" s="39">
        <f t="shared" si="27"/>
        <v>1</v>
      </c>
      <c r="X128" s="39">
        <f t="shared" si="27"/>
        <v>2</v>
      </c>
      <c r="Y128" s="39">
        <f t="shared" si="27"/>
        <v>3</v>
      </c>
      <c r="Z128" s="39">
        <f t="shared" si="27"/>
        <v>3</v>
      </c>
      <c r="AA128" s="39">
        <f t="shared" si="27"/>
        <v>3</v>
      </c>
      <c r="AB128" s="39">
        <f t="shared" si="27"/>
        <v>3</v>
      </c>
      <c r="AC128" s="39">
        <f t="shared" si="27"/>
        <v>1</v>
      </c>
      <c r="AD128" s="39">
        <f t="shared" si="27"/>
        <v>1</v>
      </c>
      <c r="AE128" s="39">
        <f t="shared" si="27"/>
        <v>1</v>
      </c>
      <c r="AF128" s="39">
        <f t="shared" si="27"/>
        <v>1</v>
      </c>
      <c r="AG128" s="39">
        <f t="shared" si="27"/>
        <v>1</v>
      </c>
      <c r="AH128" s="39">
        <f t="shared" si="27"/>
        <v>1</v>
      </c>
      <c r="AI128" s="39">
        <f t="shared" si="27"/>
        <v>1</v>
      </c>
      <c r="AJ128" s="39">
        <f t="shared" si="27"/>
        <v>1</v>
      </c>
      <c r="AK128" s="39">
        <f t="shared" si="27"/>
        <v>6</v>
      </c>
      <c r="AL128" s="39">
        <f t="shared" si="27"/>
        <v>1</v>
      </c>
      <c r="AM128" s="39">
        <f t="shared" si="27"/>
        <v>1</v>
      </c>
      <c r="AN128" s="39">
        <f t="shared" si="27"/>
        <v>1</v>
      </c>
      <c r="AO128" s="39">
        <f t="shared" si="27"/>
        <v>1</v>
      </c>
      <c r="AP128" s="25">
        <f t="shared" si="25"/>
        <v>70</v>
      </c>
      <c r="AQ128" s="13"/>
      <c r="AR128" s="13"/>
      <c r="AS128" s="13"/>
      <c r="AT128" s="13"/>
      <c r="AU128" s="13"/>
    </row>
    <row r="129" spans="1:47" s="15" customFormat="1" ht="18" customHeight="1" thickBot="1" x14ac:dyDescent="0.3">
      <c r="A129" s="232"/>
      <c r="B129" s="209" t="s">
        <v>18</v>
      </c>
      <c r="C129" s="170">
        <f>C127+C128</f>
        <v>229</v>
      </c>
      <c r="D129" s="146">
        <f>D127+D128</f>
        <v>250</v>
      </c>
      <c r="E129" s="48"/>
      <c r="F129" s="48">
        <f t="shared" ref="F129:AO129" si="28">F127+F128</f>
        <v>11</v>
      </c>
      <c r="G129" s="48">
        <f t="shared" si="28"/>
        <v>7</v>
      </c>
      <c r="H129" s="48">
        <f t="shared" si="28"/>
        <v>7</v>
      </c>
      <c r="I129" s="48">
        <f t="shared" si="28"/>
        <v>7</v>
      </c>
      <c r="J129" s="48">
        <f t="shared" si="28"/>
        <v>7</v>
      </c>
      <c r="K129" s="48">
        <f t="shared" si="28"/>
        <v>7</v>
      </c>
      <c r="L129" s="48">
        <f t="shared" si="28"/>
        <v>7</v>
      </c>
      <c r="M129" s="48">
        <f t="shared" si="28"/>
        <v>7</v>
      </c>
      <c r="N129" s="48">
        <f t="shared" si="28"/>
        <v>7</v>
      </c>
      <c r="O129" s="48">
        <f t="shared" si="28"/>
        <v>7</v>
      </c>
      <c r="P129" s="48">
        <f t="shared" si="28"/>
        <v>7</v>
      </c>
      <c r="Q129" s="48">
        <f t="shared" si="28"/>
        <v>7</v>
      </c>
      <c r="R129" s="48">
        <f t="shared" si="28"/>
        <v>7</v>
      </c>
      <c r="S129" s="48">
        <f t="shared" si="28"/>
        <v>7</v>
      </c>
      <c r="T129" s="48">
        <f t="shared" si="28"/>
        <v>7</v>
      </c>
      <c r="U129" s="48">
        <f t="shared" si="28"/>
        <v>7</v>
      </c>
      <c r="V129" s="48">
        <f t="shared" si="28"/>
        <v>6</v>
      </c>
      <c r="W129" s="48">
        <f t="shared" si="28"/>
        <v>6</v>
      </c>
      <c r="X129" s="48">
        <f t="shared" si="28"/>
        <v>7</v>
      </c>
      <c r="Y129" s="48">
        <f t="shared" si="28"/>
        <v>8</v>
      </c>
      <c r="Z129" s="48">
        <f t="shared" si="28"/>
        <v>8</v>
      </c>
      <c r="AA129" s="48">
        <f t="shared" si="28"/>
        <v>8</v>
      </c>
      <c r="AB129" s="48">
        <f t="shared" si="28"/>
        <v>8</v>
      </c>
      <c r="AC129" s="48">
        <f t="shared" si="28"/>
        <v>6</v>
      </c>
      <c r="AD129" s="48">
        <f t="shared" si="28"/>
        <v>6</v>
      </c>
      <c r="AE129" s="48">
        <f t="shared" si="28"/>
        <v>6</v>
      </c>
      <c r="AF129" s="48">
        <f t="shared" si="28"/>
        <v>6</v>
      </c>
      <c r="AG129" s="48">
        <f t="shared" si="28"/>
        <v>6</v>
      </c>
      <c r="AH129" s="48">
        <f t="shared" si="28"/>
        <v>6</v>
      </c>
      <c r="AI129" s="48">
        <f t="shared" si="28"/>
        <v>6</v>
      </c>
      <c r="AJ129" s="48">
        <f t="shared" si="28"/>
        <v>6</v>
      </c>
      <c r="AK129" s="48">
        <f t="shared" si="28"/>
        <v>11</v>
      </c>
      <c r="AL129" s="48">
        <f t="shared" si="28"/>
        <v>6</v>
      </c>
      <c r="AM129" s="48">
        <f t="shared" si="28"/>
        <v>6</v>
      </c>
      <c r="AN129" s="48">
        <f t="shared" si="28"/>
        <v>6</v>
      </c>
      <c r="AO129" s="48">
        <f t="shared" si="28"/>
        <v>6</v>
      </c>
      <c r="AP129" s="25">
        <f t="shared" si="25"/>
        <v>250</v>
      </c>
      <c r="AQ129" s="13"/>
      <c r="AR129" s="13"/>
      <c r="AS129" s="13"/>
      <c r="AT129" s="13"/>
      <c r="AU129" s="13"/>
    </row>
    <row r="130" spans="1:47" s="15" customFormat="1" ht="3" customHeight="1" thickTop="1" thickBot="1" x14ac:dyDescent="0.3">
      <c r="A130" s="121"/>
      <c r="B130" s="210"/>
      <c r="C130" s="171"/>
      <c r="D130" s="147"/>
      <c r="E130" s="60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2"/>
      <c r="AO130" s="62"/>
      <c r="AP130" s="114"/>
      <c r="AQ130" s="13"/>
      <c r="AR130" s="13"/>
      <c r="AS130" s="13"/>
      <c r="AT130" s="13"/>
      <c r="AU130" s="13"/>
    </row>
    <row r="131" spans="1:47" s="15" customFormat="1" ht="18" customHeight="1" thickTop="1" x14ac:dyDescent="0.25">
      <c r="A131" s="242" t="s">
        <v>24</v>
      </c>
      <c r="B131" s="244" t="s">
        <v>0</v>
      </c>
      <c r="C131" s="165">
        <v>32</v>
      </c>
      <c r="D131" s="124">
        <v>36</v>
      </c>
      <c r="E131" s="103" t="s">
        <v>21</v>
      </c>
      <c r="F131" s="45">
        <v>1</v>
      </c>
      <c r="G131" s="45">
        <v>1</v>
      </c>
      <c r="H131" s="45">
        <v>1</v>
      </c>
      <c r="I131" s="45">
        <v>1</v>
      </c>
      <c r="J131" s="45">
        <v>1</v>
      </c>
      <c r="K131" s="45">
        <v>1</v>
      </c>
      <c r="L131" s="45">
        <v>1</v>
      </c>
      <c r="M131" s="45">
        <v>1</v>
      </c>
      <c r="N131" s="45">
        <v>1</v>
      </c>
      <c r="O131" s="45">
        <v>1</v>
      </c>
      <c r="P131" s="45">
        <v>1</v>
      </c>
      <c r="Q131" s="45">
        <v>1</v>
      </c>
      <c r="R131" s="45">
        <v>1</v>
      </c>
      <c r="S131" s="45">
        <v>1</v>
      </c>
      <c r="T131" s="45">
        <v>1</v>
      </c>
      <c r="U131" s="45">
        <v>1</v>
      </c>
      <c r="V131" s="45">
        <v>1</v>
      </c>
      <c r="W131" s="45">
        <v>1</v>
      </c>
      <c r="X131" s="45">
        <v>1</v>
      </c>
      <c r="Y131" s="45">
        <v>1</v>
      </c>
      <c r="Z131" s="45">
        <v>1</v>
      </c>
      <c r="AA131" s="45">
        <v>1</v>
      </c>
      <c r="AB131" s="45">
        <v>1</v>
      </c>
      <c r="AC131" s="45">
        <v>1</v>
      </c>
      <c r="AD131" s="45">
        <v>1</v>
      </c>
      <c r="AE131" s="45">
        <v>1</v>
      </c>
      <c r="AF131" s="45">
        <v>1</v>
      </c>
      <c r="AG131" s="45">
        <v>1</v>
      </c>
      <c r="AH131" s="90">
        <v>1</v>
      </c>
      <c r="AI131" s="90">
        <v>1</v>
      </c>
      <c r="AJ131" s="90">
        <v>1</v>
      </c>
      <c r="AK131" s="90">
        <v>1</v>
      </c>
      <c r="AL131" s="90">
        <v>1</v>
      </c>
      <c r="AM131" s="90">
        <v>1</v>
      </c>
      <c r="AN131" s="90">
        <v>1</v>
      </c>
      <c r="AO131" s="90">
        <v>1</v>
      </c>
      <c r="AP131" s="31">
        <f t="shared" ref="AP131:AP142" si="29">SUM(F131:AO131)</f>
        <v>36</v>
      </c>
      <c r="AQ131" s="13"/>
      <c r="AR131" s="13"/>
      <c r="AS131" s="13"/>
      <c r="AT131" s="13"/>
      <c r="AU131" s="13"/>
    </row>
    <row r="132" spans="1:47" s="15" customFormat="1" ht="18" customHeight="1" x14ac:dyDescent="0.25">
      <c r="A132" s="243"/>
      <c r="B132" s="192" t="s">
        <v>7</v>
      </c>
      <c r="C132" s="133">
        <v>36</v>
      </c>
      <c r="D132" s="125">
        <v>36</v>
      </c>
      <c r="E132" s="102" t="s">
        <v>47</v>
      </c>
      <c r="F132" s="47">
        <v>2</v>
      </c>
      <c r="G132" s="47">
        <v>2</v>
      </c>
      <c r="H132" s="47">
        <v>2</v>
      </c>
      <c r="I132" s="47">
        <v>2</v>
      </c>
      <c r="J132" s="47">
        <v>2</v>
      </c>
      <c r="K132" s="47">
        <v>2</v>
      </c>
      <c r="L132" s="47">
        <v>2</v>
      </c>
      <c r="M132" s="47">
        <v>2</v>
      </c>
      <c r="N132" s="47">
        <v>2</v>
      </c>
      <c r="O132" s="47">
        <v>2</v>
      </c>
      <c r="P132" s="47">
        <v>2</v>
      </c>
      <c r="Q132" s="47">
        <v>2</v>
      </c>
      <c r="R132" s="47">
        <v>2</v>
      </c>
      <c r="S132" s="47">
        <v>2</v>
      </c>
      <c r="T132" s="47">
        <v>2</v>
      </c>
      <c r="U132" s="47">
        <v>2</v>
      </c>
      <c r="V132" s="47">
        <v>2</v>
      </c>
      <c r="W132" s="47">
        <v>2</v>
      </c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58"/>
      <c r="AO132" s="58"/>
      <c r="AP132" s="25">
        <f t="shared" si="29"/>
        <v>36</v>
      </c>
      <c r="AQ132" s="13"/>
      <c r="AR132" s="13"/>
      <c r="AS132" s="13"/>
      <c r="AT132" s="13"/>
      <c r="AU132" s="13"/>
    </row>
    <row r="133" spans="1:47" s="15" customFormat="1" ht="18" customHeight="1" x14ac:dyDescent="0.25">
      <c r="A133" s="243"/>
      <c r="B133" s="245" t="s">
        <v>2</v>
      </c>
      <c r="C133" s="166">
        <v>20</v>
      </c>
      <c r="D133" s="126">
        <v>26</v>
      </c>
      <c r="E133" s="102" t="s">
        <v>40</v>
      </c>
      <c r="F133" s="47"/>
      <c r="G133" s="47"/>
      <c r="H133" s="47">
        <v>1</v>
      </c>
      <c r="I133" s="47">
        <v>2</v>
      </c>
      <c r="J133" s="47">
        <v>2</v>
      </c>
      <c r="K133" s="47">
        <v>2</v>
      </c>
      <c r="L133" s="47">
        <v>2</v>
      </c>
      <c r="M133" s="47">
        <v>2</v>
      </c>
      <c r="N133" s="47">
        <v>2</v>
      </c>
      <c r="O133" s="47">
        <v>2</v>
      </c>
      <c r="P133" s="96">
        <v>2</v>
      </c>
      <c r="Q133" s="96">
        <v>2</v>
      </c>
      <c r="R133" s="96">
        <v>2</v>
      </c>
      <c r="S133" s="96">
        <v>2</v>
      </c>
      <c r="T133" s="96">
        <v>2</v>
      </c>
      <c r="U133" s="96">
        <v>1</v>
      </c>
      <c r="V133" s="96"/>
      <c r="W133" s="96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96"/>
      <c r="AI133" s="96"/>
      <c r="AJ133" s="96"/>
      <c r="AK133" s="96"/>
      <c r="AL133" s="96"/>
      <c r="AM133" s="96"/>
      <c r="AN133" s="96"/>
      <c r="AO133" s="96"/>
      <c r="AP133" s="25">
        <f t="shared" si="29"/>
        <v>26</v>
      </c>
      <c r="AQ133" s="13"/>
      <c r="AR133" s="13"/>
      <c r="AS133" s="13"/>
      <c r="AT133" s="13"/>
      <c r="AU133" s="13"/>
    </row>
    <row r="134" spans="1:47" s="15" customFormat="1" ht="18" customHeight="1" x14ac:dyDescent="0.25">
      <c r="A134" s="243"/>
      <c r="B134" s="192" t="s">
        <v>61</v>
      </c>
      <c r="C134" s="133">
        <v>5</v>
      </c>
      <c r="D134" s="125">
        <v>5</v>
      </c>
      <c r="E134" s="102" t="s">
        <v>40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>
        <v>1</v>
      </c>
      <c r="V134" s="58">
        <v>2</v>
      </c>
      <c r="W134" s="58">
        <v>2</v>
      </c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58"/>
      <c r="AO134" s="58"/>
      <c r="AP134" s="25">
        <f t="shared" si="29"/>
        <v>5</v>
      </c>
      <c r="AQ134" s="13"/>
      <c r="AR134" s="13"/>
      <c r="AS134" s="13"/>
      <c r="AT134" s="13"/>
      <c r="AU134" s="13"/>
    </row>
    <row r="135" spans="1:47" s="15" customFormat="1" ht="18" customHeight="1" x14ac:dyDescent="0.25">
      <c r="A135" s="243"/>
      <c r="B135" s="192" t="s">
        <v>14</v>
      </c>
      <c r="C135" s="133">
        <v>4</v>
      </c>
      <c r="D135" s="125">
        <v>5</v>
      </c>
      <c r="E135" s="102" t="s">
        <v>40</v>
      </c>
      <c r="F135" s="47">
        <v>2</v>
      </c>
      <c r="G135" s="110">
        <v>2</v>
      </c>
      <c r="H135" s="110">
        <v>1</v>
      </c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47"/>
      <c r="T135" s="47"/>
      <c r="U135" s="47"/>
      <c r="V135" s="58"/>
      <c r="W135" s="58"/>
      <c r="X135" s="47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47"/>
      <c r="AL135" s="47"/>
      <c r="AM135" s="47"/>
      <c r="AN135" s="58"/>
      <c r="AO135" s="58"/>
      <c r="AP135" s="25">
        <f t="shared" si="29"/>
        <v>5</v>
      </c>
      <c r="AQ135" s="13"/>
      <c r="AR135" s="13"/>
      <c r="AS135" s="13"/>
      <c r="AT135" s="13"/>
      <c r="AU135" s="13"/>
    </row>
    <row r="136" spans="1:47" s="15" customFormat="1" ht="18" customHeight="1" x14ac:dyDescent="0.25">
      <c r="A136" s="243"/>
      <c r="B136" s="211" t="s">
        <v>62</v>
      </c>
      <c r="C136" s="180">
        <v>6</v>
      </c>
      <c r="D136" s="141">
        <v>6</v>
      </c>
      <c r="E136" s="107" t="s">
        <v>68</v>
      </c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>
        <v>2</v>
      </c>
      <c r="AE136" s="110">
        <v>2</v>
      </c>
      <c r="AF136" s="110">
        <v>2</v>
      </c>
      <c r="AG136" s="110"/>
      <c r="AH136" s="110"/>
      <c r="AI136" s="110"/>
      <c r="AJ136" s="110"/>
      <c r="AK136" s="110"/>
      <c r="AL136" s="110"/>
      <c r="AM136" s="110"/>
      <c r="AN136" s="58"/>
      <c r="AO136" s="58"/>
      <c r="AP136" s="25">
        <f t="shared" si="29"/>
        <v>6</v>
      </c>
      <c r="AQ136" s="13"/>
      <c r="AR136" s="13"/>
      <c r="AS136" s="13"/>
      <c r="AT136" s="13"/>
      <c r="AU136" s="13"/>
    </row>
    <row r="137" spans="1:47" s="15" customFormat="1" ht="18" customHeight="1" x14ac:dyDescent="0.25">
      <c r="A137" s="243"/>
      <c r="B137" s="211" t="s">
        <v>63</v>
      </c>
      <c r="C137" s="180">
        <v>6</v>
      </c>
      <c r="D137" s="141">
        <v>6</v>
      </c>
      <c r="E137" s="107" t="s">
        <v>68</v>
      </c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>
        <v>2</v>
      </c>
      <c r="Y137" s="110">
        <v>2</v>
      </c>
      <c r="Z137" s="110">
        <v>2</v>
      </c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58"/>
      <c r="AO137" s="58"/>
      <c r="AP137" s="25">
        <f>SUM(F137:AO137)</f>
        <v>6</v>
      </c>
      <c r="AQ137" s="13"/>
      <c r="AR137" s="13"/>
      <c r="AS137" s="13"/>
      <c r="AT137" s="13"/>
      <c r="AU137" s="13"/>
    </row>
    <row r="138" spans="1:47" s="15" customFormat="1" ht="18" customHeight="1" x14ac:dyDescent="0.25">
      <c r="A138" s="243"/>
      <c r="B138" s="212" t="s">
        <v>64</v>
      </c>
      <c r="C138" s="181">
        <v>6</v>
      </c>
      <c r="D138" s="141">
        <v>6</v>
      </c>
      <c r="E138" s="107" t="s">
        <v>68</v>
      </c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>
        <v>2</v>
      </c>
      <c r="AB138" s="110">
        <v>2</v>
      </c>
      <c r="AC138" s="110">
        <v>2</v>
      </c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58"/>
      <c r="AO138" s="58"/>
      <c r="AP138" s="25">
        <f>SUM(F138:AO138)</f>
        <v>6</v>
      </c>
      <c r="AQ138" s="13"/>
      <c r="AR138" s="13"/>
      <c r="AS138" s="13"/>
      <c r="AT138" s="13"/>
      <c r="AU138" s="13"/>
    </row>
    <row r="139" spans="1:47" s="15" customFormat="1" ht="18" customHeight="1" x14ac:dyDescent="0.25">
      <c r="A139" s="243"/>
      <c r="B139" s="213" t="s">
        <v>74</v>
      </c>
      <c r="C139" s="182">
        <v>10</v>
      </c>
      <c r="D139" s="141">
        <v>8</v>
      </c>
      <c r="E139" s="107" t="s">
        <v>68</v>
      </c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>
        <v>2</v>
      </c>
      <c r="AH139" s="110">
        <v>2</v>
      </c>
      <c r="AI139" s="110">
        <v>2</v>
      </c>
      <c r="AJ139" s="110">
        <v>2</v>
      </c>
      <c r="AK139" s="110"/>
      <c r="AL139" s="110"/>
      <c r="AM139" s="110"/>
      <c r="AN139" s="96"/>
      <c r="AO139" s="96"/>
      <c r="AP139" s="25">
        <f t="shared" si="29"/>
        <v>8</v>
      </c>
      <c r="AQ139" s="13"/>
      <c r="AR139" s="13"/>
      <c r="AS139" s="13"/>
      <c r="AT139" s="13"/>
      <c r="AU139" s="13"/>
    </row>
    <row r="140" spans="1:47" s="15" customFormat="1" ht="18" customHeight="1" x14ac:dyDescent="0.25">
      <c r="A140" s="243"/>
      <c r="B140" s="213" t="s">
        <v>66</v>
      </c>
      <c r="C140" s="182">
        <v>14</v>
      </c>
      <c r="D140" s="183">
        <v>10</v>
      </c>
      <c r="E140" s="107" t="s">
        <v>68</v>
      </c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>
        <v>2</v>
      </c>
      <c r="AL140" s="110">
        <v>2</v>
      </c>
      <c r="AM140" s="110">
        <v>2</v>
      </c>
      <c r="AN140" s="96">
        <v>2</v>
      </c>
      <c r="AO140" s="96">
        <v>2</v>
      </c>
      <c r="AP140" s="25">
        <f t="shared" si="29"/>
        <v>10</v>
      </c>
      <c r="AQ140" s="13"/>
      <c r="AR140" s="13"/>
      <c r="AS140" s="13"/>
      <c r="AT140" s="13"/>
      <c r="AU140" s="13"/>
    </row>
    <row r="141" spans="1:47" s="15" customFormat="1" ht="18" customHeight="1" x14ac:dyDescent="0.25">
      <c r="A141" s="243"/>
      <c r="B141" s="192" t="s">
        <v>67</v>
      </c>
      <c r="C141" s="133"/>
      <c r="D141" s="125">
        <v>36</v>
      </c>
      <c r="E141" s="179" t="s">
        <v>69</v>
      </c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>
        <v>2</v>
      </c>
      <c r="Y141" s="47">
        <v>2</v>
      </c>
      <c r="Z141" s="47">
        <v>2</v>
      </c>
      <c r="AA141" s="47">
        <v>2</v>
      </c>
      <c r="AB141" s="47">
        <v>2</v>
      </c>
      <c r="AC141" s="47">
        <v>2</v>
      </c>
      <c r="AD141" s="47">
        <v>2</v>
      </c>
      <c r="AE141" s="47">
        <v>2</v>
      </c>
      <c r="AF141" s="47">
        <v>2</v>
      </c>
      <c r="AG141" s="47">
        <v>2</v>
      </c>
      <c r="AH141" s="47">
        <v>2</v>
      </c>
      <c r="AI141" s="47">
        <v>2</v>
      </c>
      <c r="AJ141" s="47">
        <v>2</v>
      </c>
      <c r="AK141" s="47">
        <v>2</v>
      </c>
      <c r="AL141" s="47">
        <v>2</v>
      </c>
      <c r="AM141" s="47">
        <v>2</v>
      </c>
      <c r="AN141" s="58">
        <v>2</v>
      </c>
      <c r="AO141" s="58">
        <v>2</v>
      </c>
      <c r="AP141" s="25">
        <f t="shared" si="29"/>
        <v>36</v>
      </c>
      <c r="AQ141" s="13"/>
      <c r="AR141" s="13"/>
      <c r="AS141" s="13"/>
      <c r="AT141" s="13"/>
      <c r="AU141" s="13"/>
    </row>
    <row r="142" spans="1:47" s="15" customFormat="1" ht="18" hidden="1" customHeight="1" x14ac:dyDescent="0.25">
      <c r="A142" s="243"/>
      <c r="B142" s="192"/>
      <c r="C142" s="133"/>
      <c r="D142" s="125"/>
      <c r="E142" s="78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58"/>
      <c r="AO142" s="58"/>
      <c r="AP142" s="25">
        <f t="shared" si="29"/>
        <v>0</v>
      </c>
      <c r="AQ142" s="13"/>
      <c r="AR142" s="13"/>
      <c r="AS142" s="13"/>
      <c r="AT142" s="13"/>
      <c r="AU142" s="13"/>
    </row>
    <row r="143" spans="1:47" s="15" customFormat="1" ht="5.25" customHeight="1" x14ac:dyDescent="0.25">
      <c r="A143" s="243"/>
      <c r="B143" s="198"/>
      <c r="C143" s="158"/>
      <c r="D143" s="139"/>
      <c r="E143" s="42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57"/>
      <c r="AO143" s="57"/>
      <c r="AP143" s="25"/>
      <c r="AQ143" s="13"/>
      <c r="AR143" s="13"/>
      <c r="AS143" s="13"/>
      <c r="AT143" s="13"/>
      <c r="AU143" s="13"/>
    </row>
    <row r="144" spans="1:47" s="15" customFormat="1" ht="18" customHeight="1" x14ac:dyDescent="0.25">
      <c r="A144" s="243"/>
      <c r="B144" s="194" t="s">
        <v>8</v>
      </c>
      <c r="C144" s="152">
        <v>36</v>
      </c>
      <c r="D144" s="135">
        <v>36</v>
      </c>
      <c r="E144" s="107" t="s">
        <v>50</v>
      </c>
      <c r="F144" s="108">
        <v>6</v>
      </c>
      <c r="G144" s="108">
        <v>2</v>
      </c>
      <c r="H144" s="108">
        <v>2</v>
      </c>
      <c r="I144" s="108">
        <v>2</v>
      </c>
      <c r="J144" s="108">
        <v>2</v>
      </c>
      <c r="K144" s="108">
        <v>2</v>
      </c>
      <c r="L144" s="108">
        <v>2</v>
      </c>
      <c r="M144" s="108">
        <v>2</v>
      </c>
      <c r="N144" s="108">
        <v>2</v>
      </c>
      <c r="O144" s="108">
        <v>2</v>
      </c>
      <c r="P144" s="108">
        <v>2</v>
      </c>
      <c r="Q144" s="108">
        <v>2</v>
      </c>
      <c r="R144" s="108">
        <v>2</v>
      </c>
      <c r="S144" s="108">
        <v>2</v>
      </c>
      <c r="T144" s="108">
        <v>2</v>
      </c>
      <c r="U144" s="108">
        <v>2</v>
      </c>
      <c r="V144" s="108"/>
      <c r="W144" s="108"/>
      <c r="X144" s="108"/>
      <c r="Y144" s="108"/>
      <c r="Z144" s="108"/>
      <c r="AA144" s="108"/>
      <c r="AB144" s="108"/>
      <c r="AC144" s="108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59"/>
      <c r="AO144" s="59"/>
      <c r="AP144" s="25">
        <f t="shared" ref="AP144:AP156" si="30">SUM(F144:AO144)</f>
        <v>36</v>
      </c>
      <c r="AQ144" s="13"/>
      <c r="AR144" s="13"/>
      <c r="AS144" s="13"/>
      <c r="AT144" s="13"/>
      <c r="AU144" s="13"/>
    </row>
    <row r="145" spans="1:47" s="15" customFormat="1" ht="18" customHeight="1" x14ac:dyDescent="0.25">
      <c r="A145" s="243"/>
      <c r="B145" s="194" t="s">
        <v>58</v>
      </c>
      <c r="C145" s="152">
        <v>10</v>
      </c>
      <c r="D145" s="135">
        <v>10</v>
      </c>
      <c r="E145" s="40" t="s">
        <v>9</v>
      </c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>
        <v>1</v>
      </c>
      <c r="Z145" s="108">
        <v>1</v>
      </c>
      <c r="AA145" s="120">
        <v>1</v>
      </c>
      <c r="AB145" s="120">
        <v>1</v>
      </c>
      <c r="AC145" s="108">
        <v>1</v>
      </c>
      <c r="AD145" s="41">
        <v>1</v>
      </c>
      <c r="AE145" s="41">
        <v>1</v>
      </c>
      <c r="AF145" s="41">
        <v>1</v>
      </c>
      <c r="AG145" s="41">
        <v>1</v>
      </c>
      <c r="AH145" s="41">
        <v>1</v>
      </c>
      <c r="AI145" s="41"/>
      <c r="AJ145" s="41"/>
      <c r="AK145" s="41"/>
      <c r="AL145" s="41"/>
      <c r="AM145" s="41"/>
      <c r="AN145" s="59"/>
      <c r="AO145" s="59"/>
      <c r="AP145" s="25">
        <f t="shared" si="30"/>
        <v>10</v>
      </c>
      <c r="AQ145" s="13"/>
      <c r="AR145" s="13"/>
      <c r="AS145" s="13"/>
      <c r="AT145" s="13"/>
      <c r="AU145" s="13"/>
    </row>
    <row r="146" spans="1:47" s="15" customFormat="1" ht="18" customHeight="1" x14ac:dyDescent="0.25">
      <c r="A146" s="243"/>
      <c r="B146" s="202" t="s">
        <v>70</v>
      </c>
      <c r="C146" s="162">
        <v>16</v>
      </c>
      <c r="D146" s="143">
        <v>16</v>
      </c>
      <c r="E146" s="107" t="s">
        <v>9</v>
      </c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>
        <v>1</v>
      </c>
      <c r="X146" s="108">
        <v>1</v>
      </c>
      <c r="Y146" s="108">
        <v>1</v>
      </c>
      <c r="Z146" s="108">
        <v>1</v>
      </c>
      <c r="AA146" s="120">
        <v>1</v>
      </c>
      <c r="AB146" s="120">
        <v>1</v>
      </c>
      <c r="AC146" s="108">
        <v>1</v>
      </c>
      <c r="AD146" s="108">
        <v>1</v>
      </c>
      <c r="AE146" s="108">
        <v>1</v>
      </c>
      <c r="AF146" s="108">
        <v>1</v>
      </c>
      <c r="AG146" s="108">
        <v>1</v>
      </c>
      <c r="AH146" s="108">
        <v>1</v>
      </c>
      <c r="AI146" s="108">
        <v>2</v>
      </c>
      <c r="AJ146" s="108">
        <v>1</v>
      </c>
      <c r="AK146" s="108"/>
      <c r="AL146" s="108"/>
      <c r="AM146" s="108"/>
      <c r="AN146" s="120"/>
      <c r="AO146" s="120"/>
      <c r="AP146" s="25">
        <f t="shared" si="30"/>
        <v>15</v>
      </c>
      <c r="AQ146" s="13"/>
      <c r="AR146" s="13"/>
      <c r="AS146" s="13"/>
      <c r="AT146" s="13"/>
      <c r="AU146" s="13"/>
    </row>
    <row r="147" spans="1:47" s="15" customFormat="1" ht="18" customHeight="1" x14ac:dyDescent="0.25">
      <c r="A147" s="243"/>
      <c r="B147" s="204" t="s">
        <v>46</v>
      </c>
      <c r="C147" s="164">
        <v>6</v>
      </c>
      <c r="D147" s="143">
        <v>6</v>
      </c>
      <c r="E147" s="107" t="s">
        <v>43</v>
      </c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>
        <v>2</v>
      </c>
      <c r="Z147" s="108">
        <v>2</v>
      </c>
      <c r="AA147" s="108">
        <v>2</v>
      </c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20"/>
      <c r="AO147" s="120"/>
      <c r="AP147" s="25">
        <f t="shared" si="30"/>
        <v>6</v>
      </c>
      <c r="AQ147" s="13"/>
      <c r="AR147" s="13"/>
      <c r="AS147" s="13"/>
      <c r="AT147" s="13"/>
      <c r="AU147" s="13"/>
    </row>
    <row r="148" spans="1:47" s="15" customFormat="1" ht="18" customHeight="1" thickBot="1" x14ac:dyDescent="0.3">
      <c r="A148" s="243"/>
      <c r="B148" s="204" t="s">
        <v>32</v>
      </c>
      <c r="C148" s="164">
        <v>2</v>
      </c>
      <c r="D148" s="143">
        <v>2</v>
      </c>
      <c r="E148" s="107" t="s">
        <v>43</v>
      </c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>
        <v>2</v>
      </c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20"/>
      <c r="AO148" s="120"/>
      <c r="AP148" s="25">
        <f t="shared" si="30"/>
        <v>2</v>
      </c>
      <c r="AQ148" s="13"/>
      <c r="AR148" s="13"/>
      <c r="AS148" s="13"/>
      <c r="AT148" s="13"/>
      <c r="AU148" s="13"/>
    </row>
    <row r="149" spans="1:47" s="15" customFormat="1" ht="18" hidden="1" customHeight="1" x14ac:dyDescent="0.25">
      <c r="A149" s="243"/>
      <c r="B149" s="204"/>
      <c r="C149" s="164"/>
      <c r="D149" s="143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20"/>
      <c r="AO149" s="120"/>
      <c r="AP149" s="25">
        <f t="shared" si="30"/>
        <v>0</v>
      </c>
      <c r="AQ149" s="13"/>
      <c r="AR149" s="13"/>
      <c r="AS149" s="13"/>
      <c r="AT149" s="13"/>
      <c r="AU149" s="13"/>
    </row>
    <row r="150" spans="1:47" s="15" customFormat="1" ht="18" hidden="1" customHeight="1" x14ac:dyDescent="0.25">
      <c r="A150" s="243"/>
      <c r="B150" s="195"/>
      <c r="C150" s="153"/>
      <c r="D150" s="135"/>
      <c r="E150" s="40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20"/>
      <c r="AO150" s="120"/>
      <c r="AP150" s="25">
        <f t="shared" si="30"/>
        <v>0</v>
      </c>
      <c r="AQ150" s="13"/>
      <c r="AR150" s="13"/>
      <c r="AS150" s="13"/>
      <c r="AT150" s="13"/>
      <c r="AU150" s="13"/>
    </row>
    <row r="151" spans="1:47" s="15" customFormat="1" ht="18" hidden="1" customHeight="1" x14ac:dyDescent="0.25">
      <c r="A151" s="243"/>
      <c r="B151" s="195"/>
      <c r="C151" s="153"/>
      <c r="D151" s="135"/>
      <c r="E151" s="4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59"/>
      <c r="AO151" s="59"/>
      <c r="AP151" s="25">
        <v>30</v>
      </c>
      <c r="AQ151" s="13"/>
      <c r="AR151" s="13"/>
      <c r="AS151" s="13"/>
      <c r="AT151" s="13"/>
      <c r="AU151" s="13"/>
    </row>
    <row r="152" spans="1:47" s="15" customFormat="1" ht="18" hidden="1" customHeight="1" x14ac:dyDescent="0.25">
      <c r="A152" s="243"/>
      <c r="B152" s="195"/>
      <c r="C152" s="153"/>
      <c r="D152" s="136"/>
      <c r="E152" s="37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91"/>
      <c r="AO152" s="91"/>
      <c r="AP152" s="25"/>
      <c r="AQ152" s="13"/>
      <c r="AR152" s="13"/>
      <c r="AS152" s="13"/>
      <c r="AT152" s="13"/>
      <c r="AU152" s="13"/>
    </row>
    <row r="153" spans="1:47" s="15" customFormat="1" ht="18" hidden="1" customHeight="1" thickBot="1" x14ac:dyDescent="0.3">
      <c r="A153" s="243"/>
      <c r="B153" s="195"/>
      <c r="C153" s="153"/>
      <c r="D153" s="135"/>
      <c r="E153" s="40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91"/>
      <c r="AO153" s="59"/>
      <c r="AP153" s="36"/>
      <c r="AQ153" s="13"/>
      <c r="AR153" s="13"/>
      <c r="AS153" s="13"/>
      <c r="AT153" s="13"/>
      <c r="AU153" s="13"/>
    </row>
    <row r="154" spans="1:47" s="24" customFormat="1" ht="18" customHeight="1" thickTop="1" x14ac:dyDescent="0.25">
      <c r="A154" s="243"/>
      <c r="B154" s="205" t="s">
        <v>22</v>
      </c>
      <c r="C154" s="154"/>
      <c r="D154" s="148">
        <f>SUM(D131:D142)</f>
        <v>180</v>
      </c>
      <c r="E154" s="75"/>
      <c r="F154" s="75">
        <f t="shared" ref="F154:AO154" si="31">SUM(F131:F142)</f>
        <v>5</v>
      </c>
      <c r="G154" s="75">
        <f t="shared" si="31"/>
        <v>5</v>
      </c>
      <c r="H154" s="75">
        <f t="shared" si="31"/>
        <v>5</v>
      </c>
      <c r="I154" s="75">
        <f t="shared" si="31"/>
        <v>5</v>
      </c>
      <c r="J154" s="75">
        <f t="shared" si="31"/>
        <v>5</v>
      </c>
      <c r="K154" s="75">
        <f t="shared" si="31"/>
        <v>5</v>
      </c>
      <c r="L154" s="75">
        <f t="shared" si="31"/>
        <v>5</v>
      </c>
      <c r="M154" s="75">
        <f t="shared" si="31"/>
        <v>5</v>
      </c>
      <c r="N154" s="75">
        <f t="shared" si="31"/>
        <v>5</v>
      </c>
      <c r="O154" s="75">
        <f t="shared" si="31"/>
        <v>5</v>
      </c>
      <c r="P154" s="75">
        <f t="shared" si="31"/>
        <v>5</v>
      </c>
      <c r="Q154" s="75">
        <f t="shared" si="31"/>
        <v>5</v>
      </c>
      <c r="R154" s="75">
        <f t="shared" si="31"/>
        <v>5</v>
      </c>
      <c r="S154" s="75">
        <f t="shared" si="31"/>
        <v>5</v>
      </c>
      <c r="T154" s="75">
        <f t="shared" si="31"/>
        <v>5</v>
      </c>
      <c r="U154" s="75">
        <f t="shared" si="31"/>
        <v>5</v>
      </c>
      <c r="V154" s="75">
        <f t="shared" si="31"/>
        <v>5</v>
      </c>
      <c r="W154" s="75">
        <f t="shared" si="31"/>
        <v>5</v>
      </c>
      <c r="X154" s="75">
        <f t="shared" si="31"/>
        <v>5</v>
      </c>
      <c r="Y154" s="75">
        <f t="shared" si="31"/>
        <v>5</v>
      </c>
      <c r="Z154" s="75">
        <f t="shared" si="31"/>
        <v>5</v>
      </c>
      <c r="AA154" s="75">
        <f t="shared" si="31"/>
        <v>5</v>
      </c>
      <c r="AB154" s="75">
        <f t="shared" si="31"/>
        <v>5</v>
      </c>
      <c r="AC154" s="75">
        <f t="shared" si="31"/>
        <v>5</v>
      </c>
      <c r="AD154" s="75">
        <f t="shared" si="31"/>
        <v>5</v>
      </c>
      <c r="AE154" s="75">
        <f t="shared" si="31"/>
        <v>5</v>
      </c>
      <c r="AF154" s="75">
        <f t="shared" si="31"/>
        <v>5</v>
      </c>
      <c r="AG154" s="75">
        <f t="shared" si="31"/>
        <v>5</v>
      </c>
      <c r="AH154" s="75">
        <f t="shared" si="31"/>
        <v>5</v>
      </c>
      <c r="AI154" s="75">
        <f t="shared" si="31"/>
        <v>5</v>
      </c>
      <c r="AJ154" s="75">
        <f t="shared" si="31"/>
        <v>5</v>
      </c>
      <c r="AK154" s="75">
        <f t="shared" si="31"/>
        <v>5</v>
      </c>
      <c r="AL154" s="75">
        <f t="shared" si="31"/>
        <v>5</v>
      </c>
      <c r="AM154" s="75">
        <f t="shared" si="31"/>
        <v>5</v>
      </c>
      <c r="AN154" s="75">
        <f t="shared" si="31"/>
        <v>5</v>
      </c>
      <c r="AO154" s="75">
        <f t="shared" si="31"/>
        <v>5</v>
      </c>
      <c r="AP154" s="69">
        <f t="shared" si="30"/>
        <v>180</v>
      </c>
      <c r="AQ154" s="23"/>
      <c r="AR154" s="23"/>
      <c r="AS154" s="23"/>
      <c r="AT154" s="23"/>
      <c r="AU154" s="23"/>
    </row>
    <row r="155" spans="1:47" s="15" customFormat="1" ht="18" customHeight="1" x14ac:dyDescent="0.25">
      <c r="A155" s="243"/>
      <c r="B155" s="206" t="s">
        <v>78</v>
      </c>
      <c r="C155" s="153"/>
      <c r="D155" s="135">
        <f>SUM(D144:D153)</f>
        <v>70</v>
      </c>
      <c r="E155" s="39"/>
      <c r="F155" s="39">
        <f t="shared" ref="F155:AO155" si="32">SUM(F144:F153)</f>
        <v>6</v>
      </c>
      <c r="G155" s="39">
        <f t="shared" si="32"/>
        <v>2</v>
      </c>
      <c r="H155" s="39">
        <f t="shared" si="32"/>
        <v>2</v>
      </c>
      <c r="I155" s="39">
        <f t="shared" si="32"/>
        <v>2</v>
      </c>
      <c r="J155" s="39">
        <f t="shared" si="32"/>
        <v>2</v>
      </c>
      <c r="K155" s="39">
        <f t="shared" si="32"/>
        <v>2</v>
      </c>
      <c r="L155" s="39">
        <f t="shared" si="32"/>
        <v>2</v>
      </c>
      <c r="M155" s="39">
        <f t="shared" si="32"/>
        <v>2</v>
      </c>
      <c r="N155" s="39">
        <f t="shared" si="32"/>
        <v>2</v>
      </c>
      <c r="O155" s="39">
        <f t="shared" si="32"/>
        <v>2</v>
      </c>
      <c r="P155" s="39">
        <f t="shared" si="32"/>
        <v>2</v>
      </c>
      <c r="Q155" s="39">
        <f t="shared" si="32"/>
        <v>2</v>
      </c>
      <c r="R155" s="39">
        <f t="shared" si="32"/>
        <v>2</v>
      </c>
      <c r="S155" s="39">
        <f t="shared" si="32"/>
        <v>2</v>
      </c>
      <c r="T155" s="39">
        <f t="shared" si="32"/>
        <v>2</v>
      </c>
      <c r="U155" s="39">
        <f t="shared" si="32"/>
        <v>2</v>
      </c>
      <c r="V155" s="39">
        <f t="shared" si="32"/>
        <v>0</v>
      </c>
      <c r="W155" s="39">
        <f t="shared" si="32"/>
        <v>1</v>
      </c>
      <c r="X155" s="39">
        <f t="shared" si="32"/>
        <v>1</v>
      </c>
      <c r="Y155" s="39">
        <f t="shared" si="32"/>
        <v>4</v>
      </c>
      <c r="Z155" s="39">
        <f t="shared" si="32"/>
        <v>4</v>
      </c>
      <c r="AA155" s="39">
        <f t="shared" si="32"/>
        <v>4</v>
      </c>
      <c r="AB155" s="39">
        <f t="shared" si="32"/>
        <v>4</v>
      </c>
      <c r="AC155" s="39">
        <f t="shared" si="32"/>
        <v>2</v>
      </c>
      <c r="AD155" s="39">
        <f t="shared" si="32"/>
        <v>2</v>
      </c>
      <c r="AE155" s="39">
        <f t="shared" si="32"/>
        <v>2</v>
      </c>
      <c r="AF155" s="39">
        <f t="shared" si="32"/>
        <v>2</v>
      </c>
      <c r="AG155" s="39">
        <f t="shared" si="32"/>
        <v>2</v>
      </c>
      <c r="AH155" s="39">
        <f t="shared" si="32"/>
        <v>2</v>
      </c>
      <c r="AI155" s="39">
        <f t="shared" si="32"/>
        <v>2</v>
      </c>
      <c r="AJ155" s="39">
        <f t="shared" si="32"/>
        <v>1</v>
      </c>
      <c r="AK155" s="39">
        <f t="shared" si="32"/>
        <v>0</v>
      </c>
      <c r="AL155" s="39">
        <f t="shared" si="32"/>
        <v>0</v>
      </c>
      <c r="AM155" s="39">
        <f t="shared" si="32"/>
        <v>0</v>
      </c>
      <c r="AN155" s="39">
        <f t="shared" si="32"/>
        <v>0</v>
      </c>
      <c r="AO155" s="39">
        <f t="shared" si="32"/>
        <v>0</v>
      </c>
      <c r="AP155" s="70">
        <f>SUM(F144:AO153)</f>
        <v>69</v>
      </c>
      <c r="AQ155" s="13"/>
      <c r="AR155" s="13"/>
      <c r="AS155" s="13"/>
      <c r="AT155" s="13"/>
      <c r="AU155" s="13"/>
    </row>
    <row r="156" spans="1:47" s="15" customFormat="1" ht="18" customHeight="1" thickBot="1" x14ac:dyDescent="0.3">
      <c r="A156" s="243"/>
      <c r="B156" s="214" t="s">
        <v>44</v>
      </c>
      <c r="C156" s="172"/>
      <c r="D156" s="122">
        <f>D154+D155</f>
        <v>250</v>
      </c>
      <c r="E156" s="72"/>
      <c r="F156" s="72">
        <f t="shared" ref="F156:AO156" si="33">F154+F155</f>
        <v>11</v>
      </c>
      <c r="G156" s="72">
        <f t="shared" si="33"/>
        <v>7</v>
      </c>
      <c r="H156" s="72">
        <f t="shared" si="33"/>
        <v>7</v>
      </c>
      <c r="I156" s="72">
        <f t="shared" si="33"/>
        <v>7</v>
      </c>
      <c r="J156" s="72">
        <f t="shared" si="33"/>
        <v>7</v>
      </c>
      <c r="K156" s="72">
        <f t="shared" si="33"/>
        <v>7</v>
      </c>
      <c r="L156" s="72">
        <f t="shared" si="33"/>
        <v>7</v>
      </c>
      <c r="M156" s="72">
        <f t="shared" si="33"/>
        <v>7</v>
      </c>
      <c r="N156" s="72">
        <f t="shared" si="33"/>
        <v>7</v>
      </c>
      <c r="O156" s="72">
        <f t="shared" si="33"/>
        <v>7</v>
      </c>
      <c r="P156" s="72">
        <f t="shared" si="33"/>
        <v>7</v>
      </c>
      <c r="Q156" s="72">
        <f t="shared" si="33"/>
        <v>7</v>
      </c>
      <c r="R156" s="72">
        <f t="shared" si="33"/>
        <v>7</v>
      </c>
      <c r="S156" s="72">
        <f t="shared" si="33"/>
        <v>7</v>
      </c>
      <c r="T156" s="72">
        <f t="shared" si="33"/>
        <v>7</v>
      </c>
      <c r="U156" s="72">
        <f t="shared" si="33"/>
        <v>7</v>
      </c>
      <c r="V156" s="72">
        <f t="shared" si="33"/>
        <v>5</v>
      </c>
      <c r="W156" s="72">
        <f t="shared" si="33"/>
        <v>6</v>
      </c>
      <c r="X156" s="72">
        <f t="shared" si="33"/>
        <v>6</v>
      </c>
      <c r="Y156" s="72">
        <f t="shared" si="33"/>
        <v>9</v>
      </c>
      <c r="Z156" s="72">
        <f t="shared" si="33"/>
        <v>9</v>
      </c>
      <c r="AA156" s="72">
        <f t="shared" si="33"/>
        <v>9</v>
      </c>
      <c r="AB156" s="72">
        <f t="shared" si="33"/>
        <v>9</v>
      </c>
      <c r="AC156" s="72">
        <f t="shared" si="33"/>
        <v>7</v>
      </c>
      <c r="AD156" s="72">
        <f t="shared" si="33"/>
        <v>7</v>
      </c>
      <c r="AE156" s="72">
        <f t="shared" si="33"/>
        <v>7</v>
      </c>
      <c r="AF156" s="72">
        <f t="shared" si="33"/>
        <v>7</v>
      </c>
      <c r="AG156" s="72">
        <f t="shared" si="33"/>
        <v>7</v>
      </c>
      <c r="AH156" s="72">
        <f t="shared" si="33"/>
        <v>7</v>
      </c>
      <c r="AI156" s="72">
        <f t="shared" si="33"/>
        <v>7</v>
      </c>
      <c r="AJ156" s="72">
        <f t="shared" si="33"/>
        <v>6</v>
      </c>
      <c r="AK156" s="72">
        <f t="shared" si="33"/>
        <v>5</v>
      </c>
      <c r="AL156" s="72">
        <f t="shared" si="33"/>
        <v>5</v>
      </c>
      <c r="AM156" s="72">
        <f t="shared" si="33"/>
        <v>5</v>
      </c>
      <c r="AN156" s="72">
        <f t="shared" si="33"/>
        <v>5</v>
      </c>
      <c r="AO156" s="72">
        <f t="shared" si="33"/>
        <v>5</v>
      </c>
      <c r="AP156" s="76">
        <f t="shared" si="30"/>
        <v>249</v>
      </c>
      <c r="AQ156" s="13"/>
      <c r="AR156" s="13"/>
      <c r="AS156" s="13"/>
      <c r="AT156" s="13"/>
      <c r="AU156" s="13"/>
    </row>
    <row r="157" spans="1:47" s="15" customFormat="1" ht="3" customHeight="1" thickTop="1" x14ac:dyDescent="0.25">
      <c r="A157" s="52"/>
      <c r="B157" s="215"/>
      <c r="C157" s="173"/>
      <c r="D157" s="149"/>
      <c r="E157" s="73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116"/>
      <c r="AQ157" s="13"/>
      <c r="AR157" s="13"/>
      <c r="AS157" s="13"/>
      <c r="AT157" s="13"/>
      <c r="AU157" s="13"/>
    </row>
    <row r="158" spans="1:47" s="15" customFormat="1" ht="18" customHeight="1" x14ac:dyDescent="0.25">
      <c r="A158" s="236" t="s">
        <v>25</v>
      </c>
      <c r="B158" s="216" t="s">
        <v>34</v>
      </c>
      <c r="C158" s="174"/>
      <c r="D158" s="125">
        <v>34</v>
      </c>
      <c r="E158" s="46" t="s">
        <v>21</v>
      </c>
      <c r="F158" s="47">
        <v>1</v>
      </c>
      <c r="G158" s="47">
        <v>1</v>
      </c>
      <c r="H158" s="47">
        <v>1</v>
      </c>
      <c r="I158" s="47">
        <v>1</v>
      </c>
      <c r="J158" s="47">
        <v>1</v>
      </c>
      <c r="K158" s="47">
        <v>1</v>
      </c>
      <c r="L158" s="47">
        <v>1</v>
      </c>
      <c r="M158" s="47">
        <v>1</v>
      </c>
      <c r="N158" s="47">
        <v>1</v>
      </c>
      <c r="O158" s="47">
        <v>1</v>
      </c>
      <c r="P158" s="47">
        <v>1</v>
      </c>
      <c r="Q158" s="47">
        <v>1</v>
      </c>
      <c r="R158" s="47">
        <v>1</v>
      </c>
      <c r="S158" s="47">
        <v>1</v>
      </c>
      <c r="T158" s="47">
        <v>1</v>
      </c>
      <c r="U158" s="47">
        <v>1</v>
      </c>
      <c r="V158" s="47">
        <v>1</v>
      </c>
      <c r="W158" s="47">
        <v>1</v>
      </c>
      <c r="X158" s="47">
        <v>1</v>
      </c>
      <c r="Y158" s="47">
        <v>1</v>
      </c>
      <c r="Z158" s="47">
        <v>1</v>
      </c>
      <c r="AA158" s="47">
        <v>1</v>
      </c>
      <c r="AB158" s="47">
        <v>1</v>
      </c>
      <c r="AC158" s="47">
        <v>1</v>
      </c>
      <c r="AD158" s="47">
        <v>1</v>
      </c>
      <c r="AE158" s="47">
        <v>1</v>
      </c>
      <c r="AF158" s="47">
        <v>1</v>
      </c>
      <c r="AG158" s="47">
        <v>1</v>
      </c>
      <c r="AH158" s="47">
        <v>1</v>
      </c>
      <c r="AI158" s="47">
        <v>1</v>
      </c>
      <c r="AJ158" s="47">
        <v>1</v>
      </c>
      <c r="AK158" s="47">
        <v>1</v>
      </c>
      <c r="AL158" s="47">
        <v>1</v>
      </c>
      <c r="AM158" s="47">
        <v>1</v>
      </c>
      <c r="AN158" s="11"/>
      <c r="AO158" s="11"/>
      <c r="AP158" s="25">
        <f>SUM(F158:AN158)</f>
        <v>34</v>
      </c>
      <c r="AQ158" s="13"/>
      <c r="AR158" s="13"/>
      <c r="AS158" s="13"/>
      <c r="AT158" s="13"/>
      <c r="AU158" s="13"/>
    </row>
    <row r="159" spans="1:47" s="15" customFormat="1" ht="18" hidden="1" customHeight="1" x14ac:dyDescent="0.25">
      <c r="A159" s="230"/>
      <c r="B159" s="216"/>
      <c r="C159" s="174"/>
      <c r="D159" s="125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11"/>
      <c r="AO159" s="11"/>
      <c r="AP159" s="25">
        <f>SUM(F159:AN159)</f>
        <v>0</v>
      </c>
      <c r="AQ159" s="13"/>
      <c r="AR159" s="13"/>
      <c r="AS159" s="13"/>
      <c r="AT159" s="13"/>
      <c r="AU159" s="13"/>
    </row>
    <row r="160" spans="1:47" s="15" customFormat="1" ht="18" hidden="1" customHeight="1" x14ac:dyDescent="0.25">
      <c r="A160" s="230"/>
      <c r="B160" s="216"/>
      <c r="C160" s="174"/>
      <c r="D160" s="125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11"/>
      <c r="AO160" s="11"/>
      <c r="AP160" s="25">
        <f>SUM(F160:AN160)</f>
        <v>0</v>
      </c>
      <c r="AQ160" s="13"/>
      <c r="AR160" s="13"/>
      <c r="AS160" s="13"/>
      <c r="AT160" s="13"/>
      <c r="AU160" s="13"/>
    </row>
    <row r="161" spans="1:47" s="15" customFormat="1" ht="18" hidden="1" customHeight="1" x14ac:dyDescent="0.25">
      <c r="A161" s="230"/>
      <c r="B161" s="216"/>
      <c r="C161" s="174"/>
      <c r="D161" s="125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11"/>
      <c r="AO161" s="11"/>
      <c r="AP161" s="25">
        <f>SUM(F161:AN161)</f>
        <v>0</v>
      </c>
      <c r="AQ161" s="13"/>
      <c r="AR161" s="13"/>
      <c r="AS161" s="13"/>
      <c r="AT161" s="13"/>
      <c r="AU161" s="13"/>
    </row>
    <row r="162" spans="1:47" s="15" customFormat="1" ht="18" hidden="1" customHeight="1" x14ac:dyDescent="0.25">
      <c r="A162" s="230"/>
      <c r="B162" s="216"/>
      <c r="C162" s="174"/>
      <c r="D162" s="125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11"/>
      <c r="AO162" s="11"/>
      <c r="AP162" s="25">
        <f>SUM(F162:AN162)</f>
        <v>0</v>
      </c>
      <c r="AQ162" s="13"/>
      <c r="AR162" s="13"/>
      <c r="AS162" s="13"/>
      <c r="AT162" s="13"/>
      <c r="AU162" s="13"/>
    </row>
    <row r="163" spans="1:47" s="15" customFormat="1" ht="7.5" customHeight="1" x14ac:dyDescent="0.25">
      <c r="A163" s="230"/>
      <c r="B163" s="217"/>
      <c r="C163" s="175"/>
      <c r="D163" s="139"/>
      <c r="E163" s="42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4"/>
      <c r="AQ163" s="13"/>
      <c r="AR163" s="13"/>
      <c r="AS163" s="13"/>
      <c r="AT163" s="13"/>
      <c r="AU163" s="13"/>
    </row>
    <row r="164" spans="1:47" s="15" customFormat="1" ht="18" customHeight="1" x14ac:dyDescent="0.25">
      <c r="A164" s="230"/>
      <c r="B164" s="194" t="s">
        <v>8</v>
      </c>
      <c r="C164" s="152"/>
      <c r="D164" s="135">
        <v>34</v>
      </c>
      <c r="E164" s="40" t="s">
        <v>42</v>
      </c>
      <c r="F164" s="108">
        <v>6</v>
      </c>
      <c r="G164" s="108">
        <v>2</v>
      </c>
      <c r="H164" s="108">
        <v>2</v>
      </c>
      <c r="I164" s="108">
        <v>2</v>
      </c>
      <c r="J164" s="108">
        <v>2</v>
      </c>
      <c r="K164" s="108">
        <v>2</v>
      </c>
      <c r="L164" s="108">
        <v>2</v>
      </c>
      <c r="M164" s="108">
        <v>2</v>
      </c>
      <c r="N164" s="108">
        <v>1</v>
      </c>
      <c r="O164" s="108">
        <v>1</v>
      </c>
      <c r="P164" s="108">
        <v>1</v>
      </c>
      <c r="Q164" s="108">
        <v>1</v>
      </c>
      <c r="R164" s="108">
        <v>1</v>
      </c>
      <c r="S164" s="108">
        <v>1</v>
      </c>
      <c r="T164" s="108">
        <v>1</v>
      </c>
      <c r="U164" s="108">
        <v>1</v>
      </c>
      <c r="V164" s="108">
        <v>1</v>
      </c>
      <c r="W164" s="108">
        <v>1</v>
      </c>
      <c r="X164" s="41">
        <v>1</v>
      </c>
      <c r="Y164" s="41">
        <v>1</v>
      </c>
      <c r="Z164" s="41">
        <v>1</v>
      </c>
      <c r="AA164" s="41">
        <v>1</v>
      </c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11"/>
      <c r="AO164" s="11"/>
      <c r="AP164" s="25">
        <f t="shared" ref="AP164:AP169" si="34">SUM(F164:AN164)</f>
        <v>34</v>
      </c>
      <c r="AQ164" s="13"/>
      <c r="AR164" s="13"/>
      <c r="AS164" s="13"/>
      <c r="AT164" s="13"/>
      <c r="AU164" s="13"/>
    </row>
    <row r="165" spans="1:47" s="15" customFormat="1" ht="18" customHeight="1" x14ac:dyDescent="0.25">
      <c r="A165" s="230"/>
      <c r="B165" s="218" t="s">
        <v>7</v>
      </c>
      <c r="C165" s="169"/>
      <c r="D165" s="135">
        <v>17</v>
      </c>
      <c r="E165" s="40" t="s">
        <v>43</v>
      </c>
      <c r="F165" s="108"/>
      <c r="G165" s="108">
        <v>1</v>
      </c>
      <c r="H165" s="108">
        <v>1</v>
      </c>
      <c r="I165" s="108">
        <v>1</v>
      </c>
      <c r="J165" s="108">
        <v>1</v>
      </c>
      <c r="K165" s="108">
        <v>1</v>
      </c>
      <c r="L165" s="108">
        <v>1</v>
      </c>
      <c r="M165" s="108">
        <v>1</v>
      </c>
      <c r="N165" s="108">
        <v>1</v>
      </c>
      <c r="O165" s="108">
        <v>1</v>
      </c>
      <c r="P165" s="108">
        <v>1</v>
      </c>
      <c r="Q165" s="108">
        <v>1</v>
      </c>
      <c r="R165" s="108">
        <v>1</v>
      </c>
      <c r="S165" s="108">
        <v>1</v>
      </c>
      <c r="T165" s="108">
        <v>1</v>
      </c>
      <c r="U165" s="108">
        <v>1</v>
      </c>
      <c r="V165" s="108">
        <v>1</v>
      </c>
      <c r="W165" s="108">
        <v>1</v>
      </c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11"/>
      <c r="AO165" s="11"/>
      <c r="AP165" s="25">
        <f t="shared" si="34"/>
        <v>17</v>
      </c>
      <c r="AQ165" s="13"/>
      <c r="AR165" s="13"/>
      <c r="AS165" s="13"/>
      <c r="AT165" s="13"/>
      <c r="AU165" s="13"/>
    </row>
    <row r="166" spans="1:47" s="15" customFormat="1" ht="18" customHeight="1" thickBot="1" x14ac:dyDescent="0.3">
      <c r="A166" s="230"/>
      <c r="B166" s="218" t="s">
        <v>51</v>
      </c>
      <c r="C166" s="169"/>
      <c r="D166" s="135">
        <v>17</v>
      </c>
      <c r="E166" s="40" t="s">
        <v>9</v>
      </c>
      <c r="F166" s="108"/>
      <c r="G166" s="108"/>
      <c r="H166" s="108"/>
      <c r="I166" s="108"/>
      <c r="J166" s="108">
        <v>1</v>
      </c>
      <c r="K166" s="108">
        <v>1</v>
      </c>
      <c r="L166" s="108">
        <v>1</v>
      </c>
      <c r="M166" s="108">
        <v>1</v>
      </c>
      <c r="N166" s="108">
        <v>1</v>
      </c>
      <c r="O166" s="108">
        <v>1</v>
      </c>
      <c r="P166" s="108">
        <v>1</v>
      </c>
      <c r="Q166" s="108">
        <v>1</v>
      </c>
      <c r="R166" s="108">
        <v>1</v>
      </c>
      <c r="S166" s="108">
        <v>1</v>
      </c>
      <c r="T166" s="108">
        <v>1</v>
      </c>
      <c r="U166" s="108">
        <v>1</v>
      </c>
      <c r="V166" s="108">
        <v>1</v>
      </c>
      <c r="W166" s="108">
        <v>1</v>
      </c>
      <c r="X166" s="41">
        <v>1</v>
      </c>
      <c r="Y166" s="41">
        <v>1</v>
      </c>
      <c r="Z166" s="41">
        <v>1</v>
      </c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11"/>
      <c r="AO166" s="11"/>
      <c r="AP166" s="25">
        <f t="shared" si="34"/>
        <v>17</v>
      </c>
      <c r="AQ166" s="13"/>
      <c r="AR166" s="13"/>
      <c r="AS166" s="13"/>
      <c r="AT166" s="13"/>
      <c r="AU166" s="13"/>
    </row>
    <row r="167" spans="1:47" s="15" customFormat="1" ht="18" hidden="1" customHeight="1" x14ac:dyDescent="0.25">
      <c r="A167" s="230"/>
      <c r="B167" s="218"/>
      <c r="C167" s="169"/>
      <c r="D167" s="135"/>
      <c r="E167" s="40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11"/>
      <c r="AO167" s="11"/>
      <c r="AP167" s="25">
        <f t="shared" si="34"/>
        <v>0</v>
      </c>
      <c r="AQ167" s="13"/>
      <c r="AR167" s="13"/>
      <c r="AS167" s="13"/>
      <c r="AT167" s="13"/>
      <c r="AU167" s="13"/>
    </row>
    <row r="168" spans="1:47" s="15" customFormat="1" ht="18" hidden="1" customHeight="1" x14ac:dyDescent="0.25">
      <c r="A168" s="230"/>
      <c r="B168" s="218"/>
      <c r="C168" s="169"/>
      <c r="D168" s="135"/>
      <c r="E168" s="40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11"/>
      <c r="AO168" s="11"/>
      <c r="AP168" s="25">
        <f t="shared" si="34"/>
        <v>0</v>
      </c>
      <c r="AQ168" s="13"/>
      <c r="AR168" s="13"/>
      <c r="AS168" s="13"/>
      <c r="AT168" s="13"/>
      <c r="AU168" s="13"/>
    </row>
    <row r="169" spans="1:47" s="15" customFormat="1" ht="18" hidden="1" customHeight="1" thickBot="1" x14ac:dyDescent="0.3">
      <c r="A169" s="230"/>
      <c r="B169" s="219"/>
      <c r="C169" s="176"/>
      <c r="D169" s="136"/>
      <c r="E169" s="37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5"/>
      <c r="AO169" s="35"/>
      <c r="AP169" s="36">
        <f t="shared" si="34"/>
        <v>0</v>
      </c>
      <c r="AQ169" s="13"/>
      <c r="AR169" s="13"/>
      <c r="AS169" s="13"/>
      <c r="AT169" s="13"/>
      <c r="AU169" s="13"/>
    </row>
    <row r="170" spans="1:47" s="15" customFormat="1" ht="18" customHeight="1" thickTop="1" x14ac:dyDescent="0.25">
      <c r="A170" s="231"/>
      <c r="B170" s="205" t="s">
        <v>22</v>
      </c>
      <c r="C170" s="154"/>
      <c r="D170" s="148">
        <f>SUM(D158:D162)</f>
        <v>34</v>
      </c>
      <c r="E170" s="67"/>
      <c r="F170" s="68">
        <f t="shared" ref="F170:AM170" si="35">SUM(F158:F162)</f>
        <v>1</v>
      </c>
      <c r="G170" s="68">
        <f t="shared" si="35"/>
        <v>1</v>
      </c>
      <c r="H170" s="68">
        <f t="shared" si="35"/>
        <v>1</v>
      </c>
      <c r="I170" s="68">
        <f t="shared" si="35"/>
        <v>1</v>
      </c>
      <c r="J170" s="68">
        <f t="shared" si="35"/>
        <v>1</v>
      </c>
      <c r="K170" s="68">
        <f t="shared" si="35"/>
        <v>1</v>
      </c>
      <c r="L170" s="68">
        <f t="shared" si="35"/>
        <v>1</v>
      </c>
      <c r="M170" s="68">
        <f t="shared" si="35"/>
        <v>1</v>
      </c>
      <c r="N170" s="68">
        <f t="shared" si="35"/>
        <v>1</v>
      </c>
      <c r="O170" s="68">
        <f t="shared" si="35"/>
        <v>1</v>
      </c>
      <c r="P170" s="68">
        <f t="shared" si="35"/>
        <v>1</v>
      </c>
      <c r="Q170" s="68">
        <f t="shared" si="35"/>
        <v>1</v>
      </c>
      <c r="R170" s="68">
        <f t="shared" si="35"/>
        <v>1</v>
      </c>
      <c r="S170" s="68">
        <f t="shared" si="35"/>
        <v>1</v>
      </c>
      <c r="T170" s="68">
        <f t="shared" si="35"/>
        <v>1</v>
      </c>
      <c r="U170" s="68">
        <f t="shared" si="35"/>
        <v>1</v>
      </c>
      <c r="V170" s="68">
        <f t="shared" si="35"/>
        <v>1</v>
      </c>
      <c r="W170" s="68">
        <f t="shared" si="35"/>
        <v>1</v>
      </c>
      <c r="X170" s="68">
        <f t="shared" si="35"/>
        <v>1</v>
      </c>
      <c r="Y170" s="68">
        <f t="shared" si="35"/>
        <v>1</v>
      </c>
      <c r="Z170" s="68">
        <f t="shared" si="35"/>
        <v>1</v>
      </c>
      <c r="AA170" s="68">
        <f t="shared" si="35"/>
        <v>1</v>
      </c>
      <c r="AB170" s="68">
        <f t="shared" si="35"/>
        <v>1</v>
      </c>
      <c r="AC170" s="68">
        <f t="shared" si="35"/>
        <v>1</v>
      </c>
      <c r="AD170" s="68">
        <f t="shared" si="35"/>
        <v>1</v>
      </c>
      <c r="AE170" s="68">
        <f t="shared" si="35"/>
        <v>1</v>
      </c>
      <c r="AF170" s="68">
        <f t="shared" si="35"/>
        <v>1</v>
      </c>
      <c r="AG170" s="68">
        <f t="shared" si="35"/>
        <v>1</v>
      </c>
      <c r="AH170" s="68">
        <f t="shared" si="35"/>
        <v>1</v>
      </c>
      <c r="AI170" s="68">
        <f t="shared" si="35"/>
        <v>1</v>
      </c>
      <c r="AJ170" s="68">
        <f t="shared" si="35"/>
        <v>1</v>
      </c>
      <c r="AK170" s="68">
        <f t="shared" si="35"/>
        <v>1</v>
      </c>
      <c r="AL170" s="68">
        <f t="shared" si="35"/>
        <v>1</v>
      </c>
      <c r="AM170" s="68">
        <f t="shared" si="35"/>
        <v>1</v>
      </c>
      <c r="AN170" s="84"/>
      <c r="AO170" s="84"/>
      <c r="AP170" s="69">
        <f>SUM(AP158:AP161)</f>
        <v>34</v>
      </c>
      <c r="AQ170" s="13"/>
      <c r="AR170" s="13"/>
      <c r="AS170" s="13"/>
      <c r="AT170" s="13"/>
      <c r="AU170" s="13"/>
    </row>
    <row r="171" spans="1:47" s="15" customFormat="1" ht="18" customHeight="1" x14ac:dyDescent="0.25">
      <c r="A171" s="231"/>
      <c r="B171" s="206" t="s">
        <v>78</v>
      </c>
      <c r="C171" s="153"/>
      <c r="D171" s="135">
        <f>SUM(D164:D169)</f>
        <v>68</v>
      </c>
      <c r="E171" s="40"/>
      <c r="F171" s="41">
        <f t="shared" ref="F171:AM171" si="36">SUM(F164:F169)</f>
        <v>6</v>
      </c>
      <c r="G171" s="41">
        <f t="shared" si="36"/>
        <v>3</v>
      </c>
      <c r="H171" s="41">
        <f t="shared" si="36"/>
        <v>3</v>
      </c>
      <c r="I171" s="41">
        <f t="shared" si="36"/>
        <v>3</v>
      </c>
      <c r="J171" s="41">
        <f t="shared" si="36"/>
        <v>4</v>
      </c>
      <c r="K171" s="41">
        <f t="shared" si="36"/>
        <v>4</v>
      </c>
      <c r="L171" s="41">
        <f t="shared" si="36"/>
        <v>4</v>
      </c>
      <c r="M171" s="41">
        <f t="shared" si="36"/>
        <v>4</v>
      </c>
      <c r="N171" s="41">
        <f t="shared" si="36"/>
        <v>3</v>
      </c>
      <c r="O171" s="41">
        <f t="shared" si="36"/>
        <v>3</v>
      </c>
      <c r="P171" s="41">
        <f t="shared" si="36"/>
        <v>3</v>
      </c>
      <c r="Q171" s="41">
        <f t="shared" si="36"/>
        <v>3</v>
      </c>
      <c r="R171" s="41">
        <f t="shared" si="36"/>
        <v>3</v>
      </c>
      <c r="S171" s="41">
        <f t="shared" si="36"/>
        <v>3</v>
      </c>
      <c r="T171" s="41">
        <f t="shared" si="36"/>
        <v>3</v>
      </c>
      <c r="U171" s="41">
        <f t="shared" si="36"/>
        <v>3</v>
      </c>
      <c r="V171" s="41">
        <f t="shared" si="36"/>
        <v>3</v>
      </c>
      <c r="W171" s="41">
        <f t="shared" si="36"/>
        <v>3</v>
      </c>
      <c r="X171" s="41">
        <f t="shared" si="36"/>
        <v>2</v>
      </c>
      <c r="Y171" s="41">
        <f t="shared" si="36"/>
        <v>2</v>
      </c>
      <c r="Z171" s="41">
        <f t="shared" si="36"/>
        <v>2</v>
      </c>
      <c r="AA171" s="41">
        <f t="shared" si="36"/>
        <v>1</v>
      </c>
      <c r="AB171" s="41">
        <f t="shared" si="36"/>
        <v>0</v>
      </c>
      <c r="AC171" s="41">
        <f t="shared" si="36"/>
        <v>0</v>
      </c>
      <c r="AD171" s="41">
        <f t="shared" si="36"/>
        <v>0</v>
      </c>
      <c r="AE171" s="41">
        <f t="shared" si="36"/>
        <v>0</v>
      </c>
      <c r="AF171" s="41">
        <f t="shared" si="36"/>
        <v>0</v>
      </c>
      <c r="AG171" s="41">
        <f t="shared" si="36"/>
        <v>0</v>
      </c>
      <c r="AH171" s="41">
        <f t="shared" si="36"/>
        <v>0</v>
      </c>
      <c r="AI171" s="41">
        <f t="shared" si="36"/>
        <v>0</v>
      </c>
      <c r="AJ171" s="41">
        <f t="shared" si="36"/>
        <v>0</v>
      </c>
      <c r="AK171" s="41">
        <f t="shared" si="36"/>
        <v>0</v>
      </c>
      <c r="AL171" s="41">
        <f t="shared" si="36"/>
        <v>0</v>
      </c>
      <c r="AM171" s="41">
        <f t="shared" si="36"/>
        <v>0</v>
      </c>
      <c r="AN171" s="11"/>
      <c r="AO171" s="11"/>
      <c r="AP171" s="70">
        <f>SUM(AP164:AP169)</f>
        <v>68</v>
      </c>
      <c r="AQ171" s="13"/>
      <c r="AR171" s="13"/>
      <c r="AS171" s="13"/>
      <c r="AT171" s="13"/>
      <c r="AU171" s="13"/>
    </row>
    <row r="172" spans="1:47" s="15" customFormat="1" ht="18" customHeight="1" thickBot="1" x14ac:dyDescent="0.3">
      <c r="A172" s="237"/>
      <c r="B172" s="220" t="s">
        <v>20</v>
      </c>
      <c r="C172" s="172"/>
      <c r="D172" s="122">
        <f>D170+D171</f>
        <v>102</v>
      </c>
      <c r="E172" s="71"/>
      <c r="F172" s="56">
        <f t="shared" ref="F172:AM172" si="37">F170+F171</f>
        <v>7</v>
      </c>
      <c r="G172" s="56">
        <f t="shared" si="37"/>
        <v>4</v>
      </c>
      <c r="H172" s="56">
        <f t="shared" si="37"/>
        <v>4</v>
      </c>
      <c r="I172" s="56">
        <f t="shared" si="37"/>
        <v>4</v>
      </c>
      <c r="J172" s="56">
        <f t="shared" si="37"/>
        <v>5</v>
      </c>
      <c r="K172" s="56">
        <f t="shared" si="37"/>
        <v>5</v>
      </c>
      <c r="L172" s="56">
        <f t="shared" si="37"/>
        <v>5</v>
      </c>
      <c r="M172" s="56">
        <f t="shared" si="37"/>
        <v>5</v>
      </c>
      <c r="N172" s="56">
        <f t="shared" si="37"/>
        <v>4</v>
      </c>
      <c r="O172" s="56">
        <f t="shared" si="37"/>
        <v>4</v>
      </c>
      <c r="P172" s="56">
        <f t="shared" si="37"/>
        <v>4</v>
      </c>
      <c r="Q172" s="56">
        <f t="shared" si="37"/>
        <v>4</v>
      </c>
      <c r="R172" s="56">
        <f t="shared" si="37"/>
        <v>4</v>
      </c>
      <c r="S172" s="56">
        <f t="shared" si="37"/>
        <v>4</v>
      </c>
      <c r="T172" s="56">
        <f t="shared" si="37"/>
        <v>4</v>
      </c>
      <c r="U172" s="56">
        <f t="shared" si="37"/>
        <v>4</v>
      </c>
      <c r="V172" s="56">
        <f t="shared" si="37"/>
        <v>4</v>
      </c>
      <c r="W172" s="56">
        <f t="shared" si="37"/>
        <v>4</v>
      </c>
      <c r="X172" s="56">
        <f t="shared" si="37"/>
        <v>3</v>
      </c>
      <c r="Y172" s="56">
        <f t="shared" si="37"/>
        <v>3</v>
      </c>
      <c r="Z172" s="56">
        <f t="shared" si="37"/>
        <v>3</v>
      </c>
      <c r="AA172" s="56">
        <f t="shared" si="37"/>
        <v>2</v>
      </c>
      <c r="AB172" s="56">
        <f t="shared" si="37"/>
        <v>1</v>
      </c>
      <c r="AC172" s="56">
        <f t="shared" si="37"/>
        <v>1</v>
      </c>
      <c r="AD172" s="56">
        <f t="shared" si="37"/>
        <v>1</v>
      </c>
      <c r="AE172" s="56">
        <f t="shared" si="37"/>
        <v>1</v>
      </c>
      <c r="AF172" s="56">
        <f t="shared" si="37"/>
        <v>1</v>
      </c>
      <c r="AG172" s="56">
        <f t="shared" si="37"/>
        <v>1</v>
      </c>
      <c r="AH172" s="56">
        <f t="shared" si="37"/>
        <v>1</v>
      </c>
      <c r="AI172" s="56">
        <f t="shared" si="37"/>
        <v>1</v>
      </c>
      <c r="AJ172" s="56">
        <f t="shared" si="37"/>
        <v>1</v>
      </c>
      <c r="AK172" s="56">
        <f t="shared" si="37"/>
        <v>1</v>
      </c>
      <c r="AL172" s="56">
        <f t="shared" si="37"/>
        <v>1</v>
      </c>
      <c r="AM172" s="56">
        <f t="shared" si="37"/>
        <v>1</v>
      </c>
      <c r="AN172" s="85"/>
      <c r="AO172" s="85"/>
      <c r="AP172" s="76">
        <f>AP170+AP171</f>
        <v>102</v>
      </c>
      <c r="AQ172" s="13"/>
      <c r="AR172" s="13"/>
      <c r="AS172" s="13"/>
      <c r="AT172" s="13"/>
      <c r="AU172" s="13"/>
    </row>
    <row r="173" spans="1:47" s="15" customFormat="1" ht="3" customHeight="1" thickTop="1" thickBot="1" x14ac:dyDescent="0.3">
      <c r="A173" s="63"/>
      <c r="B173" s="221"/>
      <c r="C173" s="171"/>
      <c r="D173" s="64"/>
      <c r="E173" s="65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113"/>
      <c r="AQ173" s="13"/>
      <c r="AR173" s="13"/>
      <c r="AS173" s="13"/>
      <c r="AT173" s="13"/>
      <c r="AU173" s="13"/>
    </row>
    <row r="174" spans="1:47" s="15" customFormat="1" ht="18" customHeight="1" thickTop="1" x14ac:dyDescent="0.25">
      <c r="A174" s="238" t="s">
        <v>19</v>
      </c>
      <c r="B174" s="216" t="s">
        <v>34</v>
      </c>
      <c r="C174" s="174"/>
      <c r="D174" s="125">
        <v>34</v>
      </c>
      <c r="E174" s="46" t="s">
        <v>21</v>
      </c>
      <c r="F174" s="47">
        <v>1</v>
      </c>
      <c r="G174" s="47">
        <v>1</v>
      </c>
      <c r="H174" s="47">
        <v>1</v>
      </c>
      <c r="I174" s="47">
        <v>1</v>
      </c>
      <c r="J174" s="47">
        <v>1</v>
      </c>
      <c r="K174" s="47">
        <v>1</v>
      </c>
      <c r="L174" s="47">
        <v>1</v>
      </c>
      <c r="M174" s="47">
        <v>1</v>
      </c>
      <c r="N174" s="47">
        <v>1</v>
      </c>
      <c r="O174" s="47">
        <v>1</v>
      </c>
      <c r="P174" s="47">
        <v>1</v>
      </c>
      <c r="Q174" s="47">
        <v>1</v>
      </c>
      <c r="R174" s="47">
        <v>1</v>
      </c>
      <c r="S174" s="47">
        <v>1</v>
      </c>
      <c r="T174" s="47">
        <v>1</v>
      </c>
      <c r="U174" s="47">
        <v>1</v>
      </c>
      <c r="V174" s="47">
        <v>1</v>
      </c>
      <c r="W174" s="47">
        <v>1</v>
      </c>
      <c r="X174" s="47">
        <v>1</v>
      </c>
      <c r="Y174" s="47">
        <v>1</v>
      </c>
      <c r="Z174" s="47">
        <v>1</v>
      </c>
      <c r="AA174" s="47">
        <v>1</v>
      </c>
      <c r="AB174" s="47">
        <v>1</v>
      </c>
      <c r="AC174" s="47">
        <v>1</v>
      </c>
      <c r="AD174" s="47">
        <v>1</v>
      </c>
      <c r="AE174" s="47">
        <v>1</v>
      </c>
      <c r="AF174" s="47">
        <v>1</v>
      </c>
      <c r="AG174" s="47">
        <v>1</v>
      </c>
      <c r="AH174" s="47">
        <v>1</v>
      </c>
      <c r="AI174" s="47">
        <v>1</v>
      </c>
      <c r="AJ174" s="47">
        <v>1</v>
      </c>
      <c r="AK174" s="47">
        <v>1</v>
      </c>
      <c r="AL174" s="47">
        <v>1</v>
      </c>
      <c r="AM174" s="47">
        <v>1</v>
      </c>
      <c r="AN174" s="11"/>
      <c r="AO174" s="11"/>
      <c r="AP174" s="31">
        <f t="shared" ref="AP174:AP179" si="38">SUM(F174:AN174)</f>
        <v>34</v>
      </c>
      <c r="AQ174" s="13"/>
      <c r="AR174" s="13"/>
      <c r="AS174" s="13"/>
      <c r="AT174" s="13"/>
      <c r="AU174" s="13"/>
    </row>
    <row r="175" spans="1:47" s="15" customFormat="1" ht="18" hidden="1" customHeight="1" x14ac:dyDescent="0.25">
      <c r="A175" s="239"/>
      <c r="B175" s="216"/>
      <c r="C175" s="174"/>
      <c r="D175" s="125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11"/>
      <c r="AO175" s="11"/>
      <c r="AP175" s="25">
        <f t="shared" si="38"/>
        <v>0</v>
      </c>
      <c r="AQ175" s="13"/>
      <c r="AR175" s="13"/>
      <c r="AS175" s="13"/>
      <c r="AT175" s="13"/>
      <c r="AU175" s="13"/>
    </row>
    <row r="176" spans="1:47" s="15" customFormat="1" ht="18" hidden="1" customHeight="1" x14ac:dyDescent="0.25">
      <c r="A176" s="239"/>
      <c r="B176" s="216"/>
      <c r="C176" s="174"/>
      <c r="D176" s="125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11"/>
      <c r="AO176" s="11"/>
      <c r="AP176" s="25">
        <f t="shared" si="38"/>
        <v>0</v>
      </c>
      <c r="AQ176" s="13"/>
      <c r="AR176" s="13"/>
      <c r="AS176" s="13"/>
      <c r="AT176" s="13"/>
      <c r="AU176" s="13"/>
    </row>
    <row r="177" spans="1:47" s="15" customFormat="1" ht="18" hidden="1" customHeight="1" x14ac:dyDescent="0.25">
      <c r="A177" s="239"/>
      <c r="B177" s="216"/>
      <c r="C177" s="174"/>
      <c r="D177" s="125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11"/>
      <c r="AO177" s="11"/>
      <c r="AP177" s="25">
        <f t="shared" si="38"/>
        <v>0</v>
      </c>
      <c r="AQ177" s="13"/>
      <c r="AR177" s="13"/>
      <c r="AS177" s="13"/>
      <c r="AT177" s="13"/>
      <c r="AU177" s="13"/>
    </row>
    <row r="178" spans="1:47" s="15" customFormat="1" ht="18" hidden="1" customHeight="1" x14ac:dyDescent="0.25">
      <c r="A178" s="239"/>
      <c r="B178" s="216"/>
      <c r="C178" s="174"/>
      <c r="D178" s="125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11"/>
      <c r="AO178" s="11"/>
      <c r="AP178" s="25">
        <f t="shared" si="38"/>
        <v>0</v>
      </c>
      <c r="AQ178" s="13"/>
      <c r="AR178" s="13"/>
      <c r="AS178" s="13"/>
      <c r="AT178" s="13"/>
      <c r="AU178" s="13"/>
    </row>
    <row r="179" spans="1:47" s="15" customFormat="1" ht="18" hidden="1" customHeight="1" x14ac:dyDescent="0.25">
      <c r="A179" s="239"/>
      <c r="B179" s="216"/>
      <c r="C179" s="174"/>
      <c r="D179" s="125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11"/>
      <c r="AO179" s="11"/>
      <c r="AP179" s="25">
        <f t="shared" si="38"/>
        <v>0</v>
      </c>
      <c r="AQ179" s="13"/>
      <c r="AR179" s="13"/>
      <c r="AS179" s="13"/>
      <c r="AT179" s="13"/>
      <c r="AU179" s="13"/>
    </row>
    <row r="180" spans="1:47" s="15" customFormat="1" ht="8.25" customHeight="1" x14ac:dyDescent="0.25">
      <c r="A180" s="239"/>
      <c r="B180" s="217"/>
      <c r="C180" s="175"/>
      <c r="D180" s="139"/>
      <c r="E180" s="42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4"/>
      <c r="AQ180" s="13"/>
      <c r="AR180" s="13"/>
      <c r="AS180" s="13"/>
      <c r="AT180" s="13"/>
      <c r="AU180" s="13"/>
    </row>
    <row r="181" spans="1:47" s="15" customFormat="1" ht="18" customHeight="1" x14ac:dyDescent="0.25">
      <c r="A181" s="239"/>
      <c r="B181" s="194" t="s">
        <v>8</v>
      </c>
      <c r="C181" s="152"/>
      <c r="D181" s="135">
        <v>34</v>
      </c>
      <c r="E181" s="40" t="s">
        <v>48</v>
      </c>
      <c r="F181" s="108">
        <v>6</v>
      </c>
      <c r="G181" s="108">
        <v>1</v>
      </c>
      <c r="H181" s="108">
        <v>1</v>
      </c>
      <c r="I181" s="108">
        <v>1</v>
      </c>
      <c r="J181" s="108">
        <v>1</v>
      </c>
      <c r="K181" s="108">
        <v>1</v>
      </c>
      <c r="L181" s="108">
        <v>1</v>
      </c>
      <c r="M181" s="108">
        <v>1</v>
      </c>
      <c r="N181" s="108">
        <v>1</v>
      </c>
      <c r="O181" s="108">
        <v>1</v>
      </c>
      <c r="P181" s="108">
        <v>1</v>
      </c>
      <c r="Q181" s="108">
        <v>1</v>
      </c>
      <c r="R181" s="108">
        <v>1</v>
      </c>
      <c r="S181" s="108">
        <v>1</v>
      </c>
      <c r="T181" s="108">
        <v>1</v>
      </c>
      <c r="U181" s="108">
        <v>1</v>
      </c>
      <c r="V181" s="108">
        <v>1</v>
      </c>
      <c r="W181" s="41">
        <v>1</v>
      </c>
      <c r="X181" s="41">
        <v>2</v>
      </c>
      <c r="Y181" s="41">
        <v>2</v>
      </c>
      <c r="Z181" s="41">
        <v>2</v>
      </c>
      <c r="AA181" s="41">
        <v>2</v>
      </c>
      <c r="AB181" s="41">
        <v>2</v>
      </c>
      <c r="AC181" s="41">
        <v>1</v>
      </c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11"/>
      <c r="AO181" s="11"/>
      <c r="AP181" s="25">
        <f t="shared" ref="AP181:AP189" si="39">SUM(F181:AN181)</f>
        <v>34</v>
      </c>
      <c r="AQ181" s="13"/>
      <c r="AR181" s="13"/>
      <c r="AS181" s="13"/>
      <c r="AT181" s="13"/>
      <c r="AU181" s="13"/>
    </row>
    <row r="182" spans="1:47" s="15" customFormat="1" ht="18" customHeight="1" x14ac:dyDescent="0.25">
      <c r="A182" s="239"/>
      <c r="B182" s="218" t="s">
        <v>7</v>
      </c>
      <c r="C182" s="169"/>
      <c r="D182" s="135">
        <v>17</v>
      </c>
      <c r="E182" s="40" t="s">
        <v>29</v>
      </c>
      <c r="F182" s="108"/>
      <c r="G182" s="108">
        <v>1</v>
      </c>
      <c r="H182" s="108">
        <v>1</v>
      </c>
      <c r="I182" s="108">
        <v>1</v>
      </c>
      <c r="J182" s="108">
        <v>1</v>
      </c>
      <c r="K182" s="108">
        <v>1</v>
      </c>
      <c r="L182" s="108">
        <v>1</v>
      </c>
      <c r="M182" s="108">
        <v>1</v>
      </c>
      <c r="N182" s="108">
        <v>1</v>
      </c>
      <c r="O182" s="108">
        <v>1</v>
      </c>
      <c r="P182" s="108">
        <v>1</v>
      </c>
      <c r="Q182" s="108">
        <v>1</v>
      </c>
      <c r="R182" s="108">
        <v>1</v>
      </c>
      <c r="S182" s="108">
        <v>1</v>
      </c>
      <c r="T182" s="108">
        <v>1</v>
      </c>
      <c r="U182" s="108">
        <v>1</v>
      </c>
      <c r="V182" s="108">
        <v>1</v>
      </c>
      <c r="W182" s="41">
        <v>1</v>
      </c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11"/>
      <c r="AO182" s="11"/>
      <c r="AP182" s="25">
        <f t="shared" si="39"/>
        <v>17</v>
      </c>
      <c r="AQ182" s="13"/>
      <c r="AR182" s="13"/>
      <c r="AS182" s="13"/>
      <c r="AT182" s="13"/>
      <c r="AU182" s="13"/>
    </row>
    <row r="183" spans="1:47" s="15" customFormat="1" ht="18" customHeight="1" thickBot="1" x14ac:dyDescent="0.3">
      <c r="A183" s="239"/>
      <c r="B183" s="218" t="s">
        <v>51</v>
      </c>
      <c r="C183" s="169"/>
      <c r="D183" s="135">
        <v>17</v>
      </c>
      <c r="E183" s="40" t="s">
        <v>9</v>
      </c>
      <c r="F183" s="108"/>
      <c r="G183" s="108"/>
      <c r="H183" s="108"/>
      <c r="I183" s="108"/>
      <c r="J183" s="108">
        <v>1</v>
      </c>
      <c r="K183" s="108">
        <v>1</v>
      </c>
      <c r="L183" s="108">
        <v>1</v>
      </c>
      <c r="M183" s="108">
        <v>1</v>
      </c>
      <c r="N183" s="108">
        <v>1</v>
      </c>
      <c r="O183" s="108">
        <v>1</v>
      </c>
      <c r="P183" s="108">
        <v>1</v>
      </c>
      <c r="Q183" s="108">
        <v>1</v>
      </c>
      <c r="R183" s="108">
        <v>1</v>
      </c>
      <c r="S183" s="108">
        <v>1</v>
      </c>
      <c r="T183" s="108">
        <v>1</v>
      </c>
      <c r="U183" s="108">
        <v>1</v>
      </c>
      <c r="V183" s="108">
        <v>1</v>
      </c>
      <c r="W183" s="41">
        <v>1</v>
      </c>
      <c r="X183" s="41">
        <v>1</v>
      </c>
      <c r="Y183" s="41">
        <v>1</v>
      </c>
      <c r="Z183" s="41">
        <v>1</v>
      </c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11"/>
      <c r="AO183" s="11"/>
      <c r="AP183" s="25">
        <f t="shared" si="39"/>
        <v>17</v>
      </c>
      <c r="AQ183" s="13"/>
      <c r="AR183" s="13"/>
      <c r="AS183" s="13"/>
      <c r="AT183" s="13"/>
      <c r="AU183" s="13"/>
    </row>
    <row r="184" spans="1:47" s="15" customFormat="1" ht="18" hidden="1" customHeight="1" x14ac:dyDescent="0.25">
      <c r="A184" s="239"/>
      <c r="B184" s="218"/>
      <c r="C184" s="169"/>
      <c r="D184" s="135"/>
      <c r="E184" s="40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11"/>
      <c r="AO184" s="11"/>
      <c r="AP184" s="25">
        <f t="shared" si="39"/>
        <v>0</v>
      </c>
      <c r="AQ184" s="13"/>
      <c r="AR184" s="13"/>
      <c r="AS184" s="13"/>
      <c r="AT184" s="13"/>
      <c r="AU184" s="13"/>
    </row>
    <row r="185" spans="1:47" s="15" customFormat="1" ht="18" hidden="1" customHeight="1" x14ac:dyDescent="0.25">
      <c r="A185" s="239"/>
      <c r="B185" s="218"/>
      <c r="C185" s="169"/>
      <c r="D185" s="135"/>
      <c r="E185" s="40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11"/>
      <c r="AO185" s="11"/>
      <c r="AP185" s="25">
        <f t="shared" si="39"/>
        <v>0</v>
      </c>
      <c r="AQ185" s="13"/>
      <c r="AR185" s="13"/>
      <c r="AS185" s="13"/>
      <c r="AT185" s="13"/>
      <c r="AU185" s="13"/>
    </row>
    <row r="186" spans="1:47" s="15" customFormat="1" ht="18" hidden="1" customHeight="1" thickBot="1" x14ac:dyDescent="0.3">
      <c r="A186" s="239"/>
      <c r="B186" s="219"/>
      <c r="C186" s="177"/>
      <c r="D186" s="136"/>
      <c r="E186" s="37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5"/>
      <c r="AO186" s="35"/>
      <c r="AP186" s="36">
        <f t="shared" si="39"/>
        <v>0</v>
      </c>
      <c r="AQ186" s="13"/>
      <c r="AR186" s="13"/>
      <c r="AS186" s="13"/>
      <c r="AT186" s="13"/>
      <c r="AU186" s="13"/>
    </row>
    <row r="187" spans="1:47" s="15" customFormat="1" ht="18" customHeight="1" thickTop="1" x14ac:dyDescent="0.25">
      <c r="A187" s="239"/>
      <c r="B187" s="222" t="s">
        <v>22</v>
      </c>
      <c r="C187" s="154"/>
      <c r="D187" s="148">
        <f>SUM(D174:D179)</f>
        <v>34</v>
      </c>
      <c r="E187" s="67"/>
      <c r="F187" s="68">
        <f t="shared" ref="F187:AM187" si="40">SUM(F174:F179)</f>
        <v>1</v>
      </c>
      <c r="G187" s="68">
        <f t="shared" si="40"/>
        <v>1</v>
      </c>
      <c r="H187" s="68">
        <f t="shared" si="40"/>
        <v>1</v>
      </c>
      <c r="I187" s="68">
        <f t="shared" si="40"/>
        <v>1</v>
      </c>
      <c r="J187" s="68">
        <f t="shared" si="40"/>
        <v>1</v>
      </c>
      <c r="K187" s="68">
        <f t="shared" si="40"/>
        <v>1</v>
      </c>
      <c r="L187" s="68">
        <f t="shared" si="40"/>
        <v>1</v>
      </c>
      <c r="M187" s="68">
        <f t="shared" si="40"/>
        <v>1</v>
      </c>
      <c r="N187" s="68">
        <f t="shared" si="40"/>
        <v>1</v>
      </c>
      <c r="O187" s="68">
        <f t="shared" si="40"/>
        <v>1</v>
      </c>
      <c r="P187" s="68">
        <f t="shared" si="40"/>
        <v>1</v>
      </c>
      <c r="Q187" s="68">
        <f t="shared" si="40"/>
        <v>1</v>
      </c>
      <c r="R187" s="68">
        <f t="shared" si="40"/>
        <v>1</v>
      </c>
      <c r="S187" s="68">
        <f t="shared" si="40"/>
        <v>1</v>
      </c>
      <c r="T187" s="68">
        <f t="shared" si="40"/>
        <v>1</v>
      </c>
      <c r="U187" s="68">
        <f t="shared" si="40"/>
        <v>1</v>
      </c>
      <c r="V187" s="68">
        <f t="shared" si="40"/>
        <v>1</v>
      </c>
      <c r="W187" s="68">
        <f t="shared" si="40"/>
        <v>1</v>
      </c>
      <c r="X187" s="68">
        <f t="shared" si="40"/>
        <v>1</v>
      </c>
      <c r="Y187" s="68">
        <f t="shared" si="40"/>
        <v>1</v>
      </c>
      <c r="Z187" s="68">
        <f t="shared" si="40"/>
        <v>1</v>
      </c>
      <c r="AA187" s="68">
        <f t="shared" si="40"/>
        <v>1</v>
      </c>
      <c r="AB187" s="68">
        <f t="shared" si="40"/>
        <v>1</v>
      </c>
      <c r="AC187" s="68">
        <f t="shared" si="40"/>
        <v>1</v>
      </c>
      <c r="AD187" s="68">
        <f t="shared" si="40"/>
        <v>1</v>
      </c>
      <c r="AE187" s="68">
        <f t="shared" si="40"/>
        <v>1</v>
      </c>
      <c r="AF187" s="68">
        <f t="shared" si="40"/>
        <v>1</v>
      </c>
      <c r="AG187" s="68">
        <f t="shared" si="40"/>
        <v>1</v>
      </c>
      <c r="AH187" s="68">
        <f t="shared" si="40"/>
        <v>1</v>
      </c>
      <c r="AI187" s="68">
        <f t="shared" si="40"/>
        <v>1</v>
      </c>
      <c r="AJ187" s="68">
        <f t="shared" si="40"/>
        <v>1</v>
      </c>
      <c r="AK187" s="68">
        <f t="shared" si="40"/>
        <v>1</v>
      </c>
      <c r="AL187" s="68">
        <f t="shared" si="40"/>
        <v>1</v>
      </c>
      <c r="AM187" s="68">
        <f t="shared" si="40"/>
        <v>1</v>
      </c>
      <c r="AN187" s="84"/>
      <c r="AO187" s="84"/>
      <c r="AP187" s="69">
        <f t="shared" si="39"/>
        <v>34</v>
      </c>
      <c r="AQ187" s="13"/>
      <c r="AR187" s="13"/>
      <c r="AS187" s="13"/>
      <c r="AT187" s="13"/>
      <c r="AU187" s="13"/>
    </row>
    <row r="188" spans="1:47" s="15" customFormat="1" ht="18" customHeight="1" x14ac:dyDescent="0.25">
      <c r="A188" s="239"/>
      <c r="B188" s="206" t="s">
        <v>78</v>
      </c>
      <c r="C188" s="153"/>
      <c r="D188" s="135">
        <f>SUM(D181:D186)</f>
        <v>68</v>
      </c>
      <c r="E188" s="40"/>
      <c r="F188" s="41">
        <f t="shared" ref="F188:AM188" si="41">SUM(F181:F186)</f>
        <v>6</v>
      </c>
      <c r="G188" s="41">
        <f t="shared" si="41"/>
        <v>2</v>
      </c>
      <c r="H188" s="41">
        <f t="shared" si="41"/>
        <v>2</v>
      </c>
      <c r="I188" s="41">
        <f t="shared" si="41"/>
        <v>2</v>
      </c>
      <c r="J188" s="41">
        <f t="shared" si="41"/>
        <v>3</v>
      </c>
      <c r="K188" s="41">
        <f t="shared" si="41"/>
        <v>3</v>
      </c>
      <c r="L188" s="41">
        <f t="shared" si="41"/>
        <v>3</v>
      </c>
      <c r="M188" s="41">
        <f t="shared" si="41"/>
        <v>3</v>
      </c>
      <c r="N188" s="41">
        <f t="shared" si="41"/>
        <v>3</v>
      </c>
      <c r="O188" s="41">
        <f t="shared" si="41"/>
        <v>3</v>
      </c>
      <c r="P188" s="41">
        <f t="shared" si="41"/>
        <v>3</v>
      </c>
      <c r="Q188" s="41">
        <f t="shared" si="41"/>
        <v>3</v>
      </c>
      <c r="R188" s="41">
        <f t="shared" si="41"/>
        <v>3</v>
      </c>
      <c r="S188" s="41">
        <f t="shared" si="41"/>
        <v>3</v>
      </c>
      <c r="T188" s="41">
        <f t="shared" si="41"/>
        <v>3</v>
      </c>
      <c r="U188" s="41">
        <f t="shared" si="41"/>
        <v>3</v>
      </c>
      <c r="V188" s="41">
        <f t="shared" si="41"/>
        <v>3</v>
      </c>
      <c r="W188" s="41">
        <f t="shared" si="41"/>
        <v>3</v>
      </c>
      <c r="X188" s="41">
        <f t="shared" si="41"/>
        <v>3</v>
      </c>
      <c r="Y188" s="41">
        <f t="shared" si="41"/>
        <v>3</v>
      </c>
      <c r="Z188" s="41">
        <f t="shared" si="41"/>
        <v>3</v>
      </c>
      <c r="AA188" s="41">
        <f t="shared" si="41"/>
        <v>2</v>
      </c>
      <c r="AB188" s="41">
        <f t="shared" si="41"/>
        <v>2</v>
      </c>
      <c r="AC188" s="41">
        <f t="shared" si="41"/>
        <v>1</v>
      </c>
      <c r="AD188" s="41">
        <f t="shared" si="41"/>
        <v>0</v>
      </c>
      <c r="AE188" s="41">
        <f t="shared" si="41"/>
        <v>0</v>
      </c>
      <c r="AF188" s="41">
        <f t="shared" si="41"/>
        <v>0</v>
      </c>
      <c r="AG188" s="41">
        <f t="shared" si="41"/>
        <v>0</v>
      </c>
      <c r="AH188" s="41">
        <f t="shared" si="41"/>
        <v>0</v>
      </c>
      <c r="AI188" s="41">
        <f t="shared" si="41"/>
        <v>0</v>
      </c>
      <c r="AJ188" s="41">
        <f t="shared" si="41"/>
        <v>0</v>
      </c>
      <c r="AK188" s="41">
        <f t="shared" si="41"/>
        <v>0</v>
      </c>
      <c r="AL188" s="41">
        <f t="shared" si="41"/>
        <v>0</v>
      </c>
      <c r="AM188" s="41">
        <f t="shared" si="41"/>
        <v>0</v>
      </c>
      <c r="AN188" s="11"/>
      <c r="AO188" s="11"/>
      <c r="AP188" s="70">
        <f t="shared" si="39"/>
        <v>68</v>
      </c>
      <c r="AQ188" s="13"/>
      <c r="AR188" s="13"/>
      <c r="AS188" s="13"/>
      <c r="AT188" s="13"/>
      <c r="AU188" s="13"/>
    </row>
    <row r="189" spans="1:47" s="15" customFormat="1" ht="18" customHeight="1" thickBot="1" x14ac:dyDescent="0.3">
      <c r="A189" s="240"/>
      <c r="B189" s="223" t="s">
        <v>20</v>
      </c>
      <c r="C189" s="172"/>
      <c r="D189" s="122">
        <f>D187+D188</f>
        <v>102</v>
      </c>
      <c r="E189" s="71"/>
      <c r="F189" s="56">
        <f t="shared" ref="F189:AM189" si="42">F187+F188</f>
        <v>7</v>
      </c>
      <c r="G189" s="56">
        <f t="shared" si="42"/>
        <v>3</v>
      </c>
      <c r="H189" s="56">
        <f t="shared" si="42"/>
        <v>3</v>
      </c>
      <c r="I189" s="56">
        <f t="shared" si="42"/>
        <v>3</v>
      </c>
      <c r="J189" s="56">
        <f t="shared" si="42"/>
        <v>4</v>
      </c>
      <c r="K189" s="56">
        <f t="shared" si="42"/>
        <v>4</v>
      </c>
      <c r="L189" s="56">
        <f t="shared" si="42"/>
        <v>4</v>
      </c>
      <c r="M189" s="56">
        <f t="shared" si="42"/>
        <v>4</v>
      </c>
      <c r="N189" s="56">
        <f t="shared" si="42"/>
        <v>4</v>
      </c>
      <c r="O189" s="56">
        <f t="shared" si="42"/>
        <v>4</v>
      </c>
      <c r="P189" s="56">
        <f t="shared" si="42"/>
        <v>4</v>
      </c>
      <c r="Q189" s="56">
        <f t="shared" si="42"/>
        <v>4</v>
      </c>
      <c r="R189" s="56">
        <f t="shared" si="42"/>
        <v>4</v>
      </c>
      <c r="S189" s="56">
        <f t="shared" si="42"/>
        <v>4</v>
      </c>
      <c r="T189" s="56">
        <f t="shared" si="42"/>
        <v>4</v>
      </c>
      <c r="U189" s="56">
        <f t="shared" si="42"/>
        <v>4</v>
      </c>
      <c r="V189" s="56">
        <f t="shared" si="42"/>
        <v>4</v>
      </c>
      <c r="W189" s="56">
        <f t="shared" si="42"/>
        <v>4</v>
      </c>
      <c r="X189" s="56">
        <f t="shared" si="42"/>
        <v>4</v>
      </c>
      <c r="Y189" s="56">
        <f t="shared" si="42"/>
        <v>4</v>
      </c>
      <c r="Z189" s="56">
        <f t="shared" si="42"/>
        <v>4</v>
      </c>
      <c r="AA189" s="56">
        <f t="shared" si="42"/>
        <v>3</v>
      </c>
      <c r="AB189" s="56">
        <f t="shared" si="42"/>
        <v>3</v>
      </c>
      <c r="AC189" s="56">
        <f t="shared" si="42"/>
        <v>2</v>
      </c>
      <c r="AD189" s="56">
        <f t="shared" si="42"/>
        <v>1</v>
      </c>
      <c r="AE189" s="56">
        <f t="shared" si="42"/>
        <v>1</v>
      </c>
      <c r="AF189" s="56">
        <f t="shared" si="42"/>
        <v>1</v>
      </c>
      <c r="AG189" s="56">
        <f t="shared" si="42"/>
        <v>1</v>
      </c>
      <c r="AH189" s="56">
        <f t="shared" si="42"/>
        <v>1</v>
      </c>
      <c r="AI189" s="56">
        <f t="shared" si="42"/>
        <v>1</v>
      </c>
      <c r="AJ189" s="56">
        <f t="shared" si="42"/>
        <v>1</v>
      </c>
      <c r="AK189" s="56">
        <f t="shared" si="42"/>
        <v>1</v>
      </c>
      <c r="AL189" s="56">
        <f t="shared" si="42"/>
        <v>1</v>
      </c>
      <c r="AM189" s="56">
        <f t="shared" si="42"/>
        <v>1</v>
      </c>
      <c r="AN189" s="85"/>
      <c r="AO189" s="85"/>
      <c r="AP189" s="76">
        <f t="shared" si="39"/>
        <v>102</v>
      </c>
      <c r="AQ189" s="13"/>
      <c r="AR189" s="13"/>
      <c r="AS189" s="13"/>
      <c r="AT189" s="13"/>
      <c r="AU189" s="13"/>
    </row>
    <row r="190" spans="1:47" s="15" customFormat="1" ht="3" customHeight="1" thickTop="1" x14ac:dyDescent="0.25">
      <c r="A190" s="52"/>
      <c r="B190" s="221"/>
      <c r="C190" s="178"/>
      <c r="D190" s="64"/>
      <c r="E190" s="65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115"/>
      <c r="AP190" s="116"/>
      <c r="AQ190" s="13"/>
      <c r="AR190" s="13"/>
      <c r="AS190" s="13"/>
      <c r="AT190" s="13"/>
      <c r="AU190" s="13"/>
    </row>
    <row r="191" spans="1:47" s="15" customFormat="1" ht="18" customHeight="1" x14ac:dyDescent="0.25">
      <c r="A191" s="34"/>
      <c r="B191" s="224"/>
      <c r="C191" s="14"/>
      <c r="D191" s="14"/>
      <c r="E191" s="12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13"/>
      <c r="AR191" s="13"/>
      <c r="AS191" s="13"/>
      <c r="AT191" s="13"/>
      <c r="AU191" s="13"/>
    </row>
    <row r="192" spans="1:47" s="15" customFormat="1" ht="18" customHeight="1" x14ac:dyDescent="0.25">
      <c r="A192" s="26"/>
      <c r="B192" s="33"/>
      <c r="C192" s="27"/>
      <c r="D192" s="27"/>
      <c r="E192" s="28"/>
      <c r="F192" s="29">
        <f>F2</f>
        <v>9</v>
      </c>
      <c r="G192" s="29">
        <f t="shared" ref="G192:AO192" si="43">G2</f>
        <v>9</v>
      </c>
      <c r="H192" s="29">
        <f t="shared" si="43"/>
        <v>9</v>
      </c>
      <c r="I192" s="29">
        <f t="shared" si="43"/>
        <v>9</v>
      </c>
      <c r="J192" s="29">
        <f t="shared" si="43"/>
        <v>10</v>
      </c>
      <c r="K192" s="29">
        <f t="shared" si="43"/>
        <v>10</v>
      </c>
      <c r="L192" s="29">
        <f t="shared" si="43"/>
        <v>10</v>
      </c>
      <c r="M192" s="29">
        <f t="shared" si="43"/>
        <v>10</v>
      </c>
      <c r="N192" s="29">
        <f t="shared" si="43"/>
        <v>11</v>
      </c>
      <c r="O192" s="29">
        <f t="shared" si="43"/>
        <v>11</v>
      </c>
      <c r="P192" s="29">
        <f t="shared" si="43"/>
        <v>11</v>
      </c>
      <c r="Q192" s="29">
        <f t="shared" si="43"/>
        <v>11</v>
      </c>
      <c r="R192" s="29">
        <f t="shared" si="43"/>
        <v>12</v>
      </c>
      <c r="S192" s="29">
        <f t="shared" si="43"/>
        <v>12</v>
      </c>
      <c r="T192" s="29">
        <f t="shared" si="43"/>
        <v>12</v>
      </c>
      <c r="U192" s="29">
        <f t="shared" si="43"/>
        <v>12</v>
      </c>
      <c r="V192" s="29">
        <f t="shared" si="43"/>
        <v>12</v>
      </c>
      <c r="W192" s="29">
        <f t="shared" si="43"/>
        <v>1</v>
      </c>
      <c r="X192" s="29">
        <f t="shared" si="43"/>
        <v>1</v>
      </c>
      <c r="Y192" s="29">
        <f t="shared" si="43"/>
        <v>2</v>
      </c>
      <c r="Z192" s="29">
        <f t="shared" si="43"/>
        <v>2</v>
      </c>
      <c r="AA192" s="29">
        <f t="shared" si="43"/>
        <v>2</v>
      </c>
      <c r="AB192" s="29">
        <f t="shared" si="43"/>
        <v>2</v>
      </c>
      <c r="AC192" s="29">
        <f t="shared" si="43"/>
        <v>3</v>
      </c>
      <c r="AD192" s="29">
        <f t="shared" si="43"/>
        <v>3</v>
      </c>
      <c r="AE192" s="29">
        <f t="shared" si="43"/>
        <v>3</v>
      </c>
      <c r="AF192" s="29">
        <f t="shared" si="43"/>
        <v>3</v>
      </c>
      <c r="AG192" s="29">
        <f t="shared" si="43"/>
        <v>4</v>
      </c>
      <c r="AH192" s="29">
        <f t="shared" si="43"/>
        <v>4</v>
      </c>
      <c r="AI192" s="29">
        <f t="shared" si="43"/>
        <v>4</v>
      </c>
      <c r="AJ192" s="29">
        <f t="shared" si="43"/>
        <v>4</v>
      </c>
      <c r="AK192" s="29">
        <f t="shared" si="43"/>
        <v>5</v>
      </c>
      <c r="AL192" s="29">
        <f t="shared" si="43"/>
        <v>5</v>
      </c>
      <c r="AM192" s="29">
        <f t="shared" si="43"/>
        <v>5</v>
      </c>
      <c r="AN192" s="29">
        <f t="shared" si="43"/>
        <v>5</v>
      </c>
      <c r="AO192" s="29">
        <f t="shared" si="43"/>
        <v>6</v>
      </c>
      <c r="AP192" s="17"/>
      <c r="AQ192" s="13"/>
      <c r="AR192" s="13"/>
      <c r="AS192" s="13"/>
      <c r="AT192" s="13"/>
      <c r="AU192" s="13"/>
    </row>
  </sheetData>
  <mergeCells count="10">
    <mergeCell ref="A174:A189"/>
    <mergeCell ref="A53:A78"/>
    <mergeCell ref="A80:A102"/>
    <mergeCell ref="A104:A129"/>
    <mergeCell ref="A131:A156"/>
    <mergeCell ref="C4:C7"/>
    <mergeCell ref="C30:C33"/>
    <mergeCell ref="A3:A27"/>
    <mergeCell ref="A29:A51"/>
    <mergeCell ref="A158:A172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rowBreaks count="2" manualBreakCount="2">
    <brk id="96" max="42" man="1"/>
    <brk id="142" max="42" man="1"/>
  </rowBreaks>
  <colBreaks count="1" manualBreakCount="1">
    <brk id="28" max="1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Календарный план</vt:lpstr>
      <vt:lpstr>'Календарный план'!Область_печати</vt:lpstr>
    </vt:vector>
  </TitlesOfParts>
  <Company>Солярис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Pilot26</cp:lastModifiedBy>
  <cp:lastPrinted>2015-11-23T04:33:34Z</cp:lastPrinted>
  <dcterms:created xsi:type="dcterms:W3CDTF">2010-12-23T04:22:10Z</dcterms:created>
  <dcterms:modified xsi:type="dcterms:W3CDTF">2018-09-13T06:24:29Z</dcterms:modified>
</cp:coreProperties>
</file>